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Hanferen\Desktop\Оценка\Рассылка\"/>
    </mc:Choice>
  </mc:AlternateContent>
  <bookViews>
    <workbookView xWindow="120" yWindow="180" windowWidth="15180" windowHeight="8775" tabRatio="817"/>
  </bookViews>
  <sheets>
    <sheet name="Общие сведения" sheetId="3" r:id="rId1"/>
    <sheet name="Показатели" sheetId="8" r:id="rId2"/>
    <sheet name="Цели оценки" sheetId="2" r:id="rId3"/>
    <sheet name="Аффилированные организации" sheetId="4" r:id="rId4"/>
    <sheet name="Бланк подтверждения" sheetId="7" r:id="rId5"/>
  </sheets>
  <calcPr calcId="162913"/>
</workbook>
</file>

<file path=xl/calcChain.xml><?xml version="1.0" encoding="utf-8"?>
<calcChain xmlns="http://schemas.openxmlformats.org/spreadsheetml/2006/main">
  <c r="C11" i="8" l="1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B11" i="8"/>
  <c r="B25" i="7"/>
  <c r="B24" i="7"/>
  <c r="B23" i="7"/>
  <c r="B22" i="7"/>
  <c r="B21" i="7"/>
  <c r="B20" i="7"/>
  <c r="B18" i="7"/>
  <c r="B17" i="7"/>
  <c r="B16" i="7"/>
  <c r="B15" i="7"/>
  <c r="B14" i="7"/>
  <c r="B13" i="7"/>
  <c r="B12" i="7"/>
  <c r="A3" i="7" l="1"/>
  <c r="AG11" i="8" l="1"/>
  <c r="C68" i="3" s="1"/>
  <c r="B30" i="7" s="1"/>
  <c r="I11" i="2" l="1"/>
  <c r="C51" i="7" s="1"/>
  <c r="J11" i="2"/>
  <c r="C52" i="7" s="1"/>
  <c r="K11" i="2"/>
  <c r="M4" i="2"/>
  <c r="AH11" i="8" l="1"/>
  <c r="C11" i="2"/>
  <c r="C45" i="7" s="1"/>
  <c r="D11" i="2"/>
  <c r="C46" i="7" s="1"/>
  <c r="E11" i="2"/>
  <c r="C47" i="7" s="1"/>
  <c r="F11" i="2"/>
  <c r="C48" i="7" s="1"/>
  <c r="G11" i="2"/>
  <c r="C49" i="7" s="1"/>
  <c r="H11" i="2"/>
  <c r="C50" i="7" s="1"/>
  <c r="C53" i="7"/>
  <c r="A54" i="7" l="1"/>
  <c r="AB7" i="8" l="1"/>
  <c r="C35" i="7" s="1"/>
  <c r="AB13" i="8"/>
  <c r="C41" i="7" s="1"/>
  <c r="AB12" i="8"/>
  <c r="AB10" i="8"/>
  <c r="C38" i="7" s="1"/>
  <c r="AB4" i="8"/>
  <c r="AB5" i="8"/>
  <c r="C33" i="7" s="1"/>
  <c r="AB6" i="8"/>
  <c r="C34" i="7" s="1"/>
  <c r="AB8" i="8"/>
  <c r="C36" i="7" s="1"/>
  <c r="AB9" i="8"/>
  <c r="C37" i="7" s="1"/>
  <c r="M5" i="2"/>
  <c r="M6" i="2"/>
  <c r="M7" i="2"/>
  <c r="M8" i="2"/>
  <c r="M9" i="2"/>
  <c r="M10" i="2"/>
  <c r="AD11" i="8"/>
  <c r="C65" i="3" s="1"/>
  <c r="B27" i="7" s="1"/>
  <c r="AE11" i="8"/>
  <c r="C66" i="3" s="1"/>
  <c r="B28" i="7" s="1"/>
  <c r="AF11" i="8"/>
  <c r="C67" i="3" s="1"/>
  <c r="B29" i="7" s="1"/>
  <c r="A59" i="7"/>
  <c r="A58" i="7"/>
  <c r="B11" i="2"/>
  <c r="C44" i="7" s="1"/>
  <c r="C32" i="7" l="1"/>
  <c r="AB11" i="8"/>
  <c r="C40" i="7"/>
  <c r="AB14" i="8"/>
  <c r="C21" i="3" s="1"/>
  <c r="C54" i="7"/>
  <c r="M11" i="2"/>
  <c r="L10" i="2" s="1"/>
  <c r="B44" i="7" l="1"/>
  <c r="B46" i="7"/>
  <c r="B48" i="7"/>
  <c r="B50" i="7"/>
  <c r="B52" i="7"/>
  <c r="B45" i="7"/>
  <c r="B47" i="7"/>
  <c r="B49" i="7"/>
  <c r="B51" i="7"/>
  <c r="B53" i="7"/>
  <c r="L7" i="2"/>
  <c r="L9" i="2"/>
  <c r="L8" i="2"/>
  <c r="L5" i="2"/>
  <c r="L6" i="2"/>
  <c r="L4" i="2"/>
  <c r="C22" i="3"/>
  <c r="A9" i="7" s="1"/>
  <c r="AC9" i="8"/>
  <c r="B37" i="7" s="1"/>
  <c r="C42" i="7"/>
  <c r="C39" i="7"/>
  <c r="AC13" i="8"/>
  <c r="B41" i="7" s="1"/>
  <c r="AC5" i="8"/>
  <c r="B33" i="7" s="1"/>
  <c r="AC8" i="8"/>
  <c r="B36" i="7" s="1"/>
  <c r="AC10" i="8"/>
  <c r="B38" i="7" s="1"/>
  <c r="AC6" i="8"/>
  <c r="B34" i="7" s="1"/>
  <c r="AC12" i="8"/>
  <c r="B40" i="7" s="1"/>
  <c r="AC4" i="8"/>
  <c r="AC7" i="8"/>
  <c r="B35" i="7" s="1"/>
  <c r="L11" i="2" l="1"/>
  <c r="AC11" i="8"/>
  <c r="B39" i="7" s="1"/>
  <c r="B32" i="7"/>
  <c r="B54" i="7" l="1"/>
  <c r="AC14" i="8"/>
  <c r="B42" i="7" s="1"/>
</calcChain>
</file>

<file path=xl/comments1.xml><?xml version="1.0" encoding="utf-8"?>
<comments xmlns="http://schemas.openxmlformats.org/spreadsheetml/2006/main">
  <authors>
    <author>hanferen</author>
    <author>Ханферян Вартан</author>
  </authors>
  <commentList>
    <comment ref="C22" authorId="0" shapeId="0">
      <text>
        <r>
          <rPr>
            <sz val="10"/>
            <color indexed="81"/>
            <rFont val="Tahoma"/>
            <family val="2"/>
            <charset val="204"/>
          </rPr>
          <t>Данная ячейка заполняется автоматически, по мере заполнения листа "Показатели"</t>
        </r>
      </text>
    </comment>
    <comment ref="C65" authorId="1" shapeId="0">
      <text>
        <r>
          <rPr>
            <sz val="9"/>
            <color indexed="81"/>
            <rFont val="Tahoma"/>
            <family val="2"/>
            <charset val="204"/>
          </rPr>
          <t>Данная ячейка заполняется автоматически, по мере заполнения листа "Показатели"</t>
        </r>
      </text>
    </comment>
    <comment ref="C66" authorId="1" shapeId="0">
      <text>
        <r>
          <rPr>
            <sz val="9"/>
            <color indexed="81"/>
            <rFont val="Tahoma"/>
            <family val="2"/>
            <charset val="204"/>
          </rPr>
          <t>Данная ячейка заполняется автоматически, по мере заполнения листа "Показатели"</t>
        </r>
      </text>
    </comment>
    <comment ref="C67" authorId="1" shapeId="0">
      <text>
        <r>
          <rPr>
            <sz val="9"/>
            <color indexed="81"/>
            <rFont val="Tahoma"/>
            <family val="2"/>
            <charset val="204"/>
          </rPr>
          <t>Данная ячейка заполняется автоматически, по мере заполнения листа "Показатели"</t>
        </r>
      </text>
    </comment>
    <comment ref="C68" authorId="1" shapeId="0">
      <text>
        <r>
          <rPr>
            <sz val="9"/>
            <color indexed="81"/>
            <rFont val="Tahoma"/>
            <family val="2"/>
            <charset val="204"/>
          </rPr>
          <t>Данная ячейка заполняется автоматически, по мере заполнения листа "Показатели"</t>
        </r>
      </text>
    </comment>
  </commentList>
</comments>
</file>

<file path=xl/comments2.xml><?xml version="1.0" encoding="utf-8"?>
<comments xmlns="http://schemas.openxmlformats.org/spreadsheetml/2006/main">
  <authors>
    <author>hanferen</author>
  </authors>
  <commentList>
    <comment ref="AA3" authorId="0" shapeId="0">
      <text>
        <r>
          <rPr>
            <b/>
            <sz val="11"/>
            <color indexed="81"/>
            <rFont val="Tahoma"/>
            <family val="2"/>
            <charset val="204"/>
          </rPr>
          <t>В том числе:</t>
        </r>
        <r>
          <rPr>
            <sz val="11"/>
            <color indexed="81"/>
            <rFont val="Tahoma"/>
            <family val="2"/>
            <charset val="204"/>
          </rPr>
          <t xml:space="preserve"> АПК (сельское и лесное хозяйство, охота рыболовство и рыбоводство); Легкая промышленность; ЛПК (деревообрабатывающая,  целлюлозно-бумажная промышленность); Фармацевтика; Здравоохранение; Информационные технологии; Образование и т.д.</t>
        </r>
        <r>
          <rPr>
            <b/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<sst xmlns="http://schemas.openxmlformats.org/spreadsheetml/2006/main" count="239" uniqueCount="200">
  <si>
    <t>Машиностроение</t>
  </si>
  <si>
    <t>Строительство и девелопмент</t>
  </si>
  <si>
    <t>Торговля</t>
  </si>
  <si>
    <t>Транспорт</t>
  </si>
  <si>
    <t>Связь</t>
  </si>
  <si>
    <t>Государственное управление</t>
  </si>
  <si>
    <t xml:space="preserve"> Виды услуг / отрасли экономики</t>
  </si>
  <si>
    <t>Другие виды оценки
(выручка, руб.)</t>
  </si>
  <si>
    <t>Электроэнергетика</t>
  </si>
  <si>
    <t>Всего по видам услуг (руб.)</t>
  </si>
  <si>
    <t xml:space="preserve">Оценка нематериальных активов и интеллектуальной собственности </t>
  </si>
  <si>
    <t>Город</t>
  </si>
  <si>
    <t>Должность</t>
  </si>
  <si>
    <t>Ф.И.О.</t>
  </si>
  <si>
    <t>Пожалуйста, перейдите к заполнению следующего листа</t>
  </si>
  <si>
    <t xml:space="preserve">БЛАНК ПОДТВЕРЖДЕНИЯ </t>
  </si>
  <si>
    <t>Другие виды деятельности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</si>
  <si>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</si>
  <si>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</si>
  <si>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</si>
  <si>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</si>
  <si>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</si>
  <si>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 xml:space="preserve">Оценка недвижимого имущества </t>
  </si>
  <si>
    <t>Оценка оборудования и транспортных средств</t>
  </si>
  <si>
    <t>Итого по всем видам деятельности:</t>
  </si>
  <si>
    <t xml:space="preserve">Другие виды деятельности </t>
  </si>
  <si>
    <t xml:space="preserve">Всего по оценочной деятельности: </t>
  </si>
  <si>
    <t>Оценка бизнеса и ценных бумаг
(выручка, руб.)</t>
  </si>
  <si>
    <t xml:space="preserve">Оценка недвижимого имущества
(выручка, руб.) </t>
  </si>
  <si>
    <t xml:space="preserve">Оценка нематериальных активов и интеллектуальной собственности
(выручка, руб.) </t>
  </si>
  <si>
    <t>Оценка инвестиционных проектов
(выручка, руб.)</t>
  </si>
  <si>
    <t>Оценка бизнеса и ценных бумаг</t>
  </si>
  <si>
    <t xml:space="preserve">Оценка инвестиционных проектов </t>
  </si>
  <si>
    <t>№</t>
  </si>
  <si>
    <t>Доля в совокупной выручке (%)</t>
  </si>
  <si>
    <t>ЖКХ</t>
  </si>
  <si>
    <t xml:space="preserve"> После того, как эта таблица будет заполнена, пожалуйста, перейдите к заполнению следующего листа.</t>
  </si>
  <si>
    <t>Другие виды оценки</t>
  </si>
  <si>
    <t>Переоценка активов / основных фондов (в т.ч. в связи с МСФО)</t>
  </si>
  <si>
    <t>Аудит и консалтинг</t>
  </si>
  <si>
    <t>Приватизация</t>
  </si>
  <si>
    <t>Банкротство, ликвидация</t>
  </si>
  <si>
    <t>Оценка недвижимого имущества</t>
  </si>
  <si>
    <t>Оценка инвестиционных проектов</t>
  </si>
  <si>
    <t>Вид деятельности</t>
  </si>
  <si>
    <t xml:space="preserve">Всего от оценочной деятельности
(выручка, руб.): </t>
  </si>
  <si>
    <t>Оценка НМА и интеллектуальной собственности</t>
  </si>
  <si>
    <t>Всего по оценочной деятельности:</t>
  </si>
  <si>
    <t>Наименование организации</t>
  </si>
  <si>
    <t xml:space="preserve"> Направления оценки / цели оценки</t>
  </si>
  <si>
    <t>Доля выручки</t>
  </si>
  <si>
    <t>Электронный адрес.</t>
  </si>
  <si>
    <t>Адрес интернет-сайта.</t>
  </si>
  <si>
    <t>Промышленность строительных
 материалов</t>
  </si>
  <si>
    <t>Пищевая
 промышленность</t>
  </si>
  <si>
    <t>Металлургический комплекс
(в т.ч. Угольная
промышленность)</t>
  </si>
  <si>
    <t>Нефтяная и
 нефтегазовая
 промышленность</t>
  </si>
  <si>
    <t>Прочие отрасли
 или виды экономической
деятельности</t>
  </si>
  <si>
    <t>Этот лист является обязательным для заполнения, пожалуйста, заполните этот лист.</t>
  </si>
  <si>
    <t>Цели оценки</t>
  </si>
  <si>
    <t>E-mail</t>
  </si>
  <si>
    <t xml:space="preserve"> После того, как эта таблица будет заполнена, пожалуйста, перейдите к заполнению следующего листа</t>
  </si>
  <si>
    <t>Этот лист является обязательным для заполнения. Пояснения смотрите в комментариях к анкете в файле instruct.doc</t>
  </si>
  <si>
    <t>Настоящим подтверждаем достоверность данных, переданных в адрес ООО "РАЭКС-Аналитика"</t>
  </si>
  <si>
    <t>Справочные показатели</t>
  </si>
  <si>
    <t>Юридический адрес организации.</t>
  </si>
  <si>
    <t>Банки</t>
  </si>
  <si>
    <t>Страховые компании</t>
  </si>
  <si>
    <t>Лизинговые компании</t>
  </si>
  <si>
    <t>Купля-продажа, сделки по слияниям и поглощениям</t>
  </si>
  <si>
    <t>Номер телефона с указанием городского кода.</t>
  </si>
  <si>
    <t>Доля выручки (%) от оказания оценочных услуг иностранным компаниям</t>
  </si>
  <si>
    <t>Организация и реструктуризация бизнеса</t>
  </si>
  <si>
    <t>Признак аффилированности
(см. выше или в файле instuct.doc)</t>
  </si>
  <si>
    <t>Страхование</t>
  </si>
  <si>
    <t>Аренда</t>
  </si>
  <si>
    <t>Кредитование,
залоги</t>
  </si>
  <si>
    <t>Другие виды оценки (укажите, пожалуйста, здесь, какие именно)</t>
  </si>
  <si>
    <t>Кредитование, залоги</t>
  </si>
  <si>
    <t>Другие ситуации</t>
  </si>
  <si>
    <t>Количество отчётов</t>
  </si>
  <si>
    <t>Количество проектов реализованных в пользу заказчика</t>
  </si>
  <si>
    <t>Номер телефона</t>
  </si>
  <si>
    <t>Ипотека</t>
  </si>
  <si>
    <t>Оспаривание результатов государственной кадастровой оценки</t>
  </si>
  <si>
    <t>Общее число отчётов по оценке</t>
  </si>
  <si>
    <t>Купля / продажа, сделки по слияниям и поглощениям</t>
  </si>
  <si>
    <t>В т.ч. отчёты по оценке объектов с балансовой стоимостью более 1 млрд рублей</t>
  </si>
  <si>
    <t>Итого: количество наград и премий</t>
  </si>
  <si>
    <t>ИНН</t>
  </si>
  <si>
    <t>На 31.12.2022</t>
  </si>
  <si>
    <t>ЭЛЕКТРОННАЯ АНКЕТА RAEX (РАЭКС-АНАЛИТИКА)
"РЭНКИНГИ ОЦЕНОЧНЫХ КОМПАНИЙ РОССИИ"</t>
  </si>
  <si>
    <t>За 2022 год</t>
  </si>
  <si>
    <t>Итого: количество аккредитаций, отборов, конкурсов федерального уровня</t>
  </si>
  <si>
    <t>ИТ</t>
  </si>
  <si>
    <t>Здравоохранение</t>
  </si>
  <si>
    <t>Промышленность
драгоценных металлов и алмазов</t>
  </si>
  <si>
    <t>НПФ</t>
  </si>
  <si>
    <t>Биржи, инвестиционные компании</t>
  </si>
  <si>
    <t>Агропромышленный
комплекс</t>
  </si>
  <si>
    <t>Лесная,
деревообрабатывающая и
 целлюлозно-бумажная
 промышленность</t>
  </si>
  <si>
    <t>Легкая промышленность</t>
  </si>
  <si>
    <t>Химический комплекс
(в т.ч. нефтехимическая
промышленность)</t>
  </si>
  <si>
    <t>Фармацевтика</t>
  </si>
  <si>
    <r>
      <t xml:space="preserve">Другие ситуации </t>
    </r>
    <r>
      <rPr>
        <i/>
        <sz val="11"/>
        <rFont val="Arial Cyr"/>
        <charset val="204"/>
      </rPr>
      <t>(укажите какие)</t>
    </r>
  </si>
  <si>
    <t>В т.ч. отчёты по оценке объектов госсектора</t>
  </si>
  <si>
    <t>В т.ч. отчёты по оценке объектов ВПК (ОПК)</t>
  </si>
  <si>
    <t>-- количество отчётов по оценке объектов с балансовой стоимостью от 1 млрд. рублей</t>
  </si>
  <si>
    <t>-- количество число отчётов по оценке объектов государственного сектора</t>
  </si>
  <si>
    <t>-- количество число отчётов по оценке объектов ВПК (ОПК)</t>
  </si>
  <si>
    <t>Переоценка активов / основных фондов (в т.ч. в связи с МСФО) (выручка, руб.)</t>
  </si>
  <si>
    <t>Оценка оборудования и транспортных средств (выручка, руб.)</t>
  </si>
  <si>
    <t>За 6 месяцев 2022 года</t>
  </si>
  <si>
    <t>За 6 месяцев 2023 года</t>
  </si>
  <si>
    <t>Куда: RAEX (ООО "РАЭКС-Аналитика"); appraiser@raex-a.ru; тел.: (495) 617-07-77; www.raex-rr.com</t>
  </si>
  <si>
    <r>
      <t xml:space="preserve">При одновременном участии в рэнкингах оценочных организаций и в рэнкингах оценочных групп </t>
    </r>
    <r>
      <rPr>
        <b/>
        <sz val="12"/>
        <rFont val="Arial"/>
        <family val="2"/>
        <charset val="204"/>
      </rPr>
      <t>нужно заполнить две анкеты</t>
    </r>
    <r>
      <rPr>
        <sz val="12"/>
        <rFont val="Arial"/>
        <family val="2"/>
        <charset val="204"/>
      </rPr>
      <t>.</t>
    </r>
  </si>
  <si>
    <t>Для расчёта темпов роста выручки за год её показатель за 2022 год указывается с учётом состава (контура) группы в 2023 году.</t>
  </si>
  <si>
    <t>В качестве справочной информации в рэнкингах может отражаться информация о среднесписочной численности сотрудников компании за исследуемый период согласно форме расчётов по страховым взносам.</t>
  </si>
  <si>
    <t>ИНН организации.</t>
  </si>
  <si>
    <t>Период (год), с которого Ваша компания осуществляет оценочную деятельность.</t>
  </si>
  <si>
    <t>За 2023 год</t>
  </si>
  <si>
    <t>За 6 месяцев 2024 года</t>
  </si>
  <si>
    <t>По состоянию на 31.12.2023</t>
  </si>
  <si>
    <t>На 31.12.2023</t>
  </si>
  <si>
    <t>Фактический адрес.</t>
  </si>
  <si>
    <r>
      <t>Почтовый адрес (</t>
    </r>
    <r>
      <rPr>
        <b/>
        <sz val="9"/>
        <rFont val="Arial Cyr"/>
        <family val="2"/>
        <charset val="204"/>
      </rPr>
      <t>для отправки документов курьерской службой</t>
    </r>
    <r>
      <rPr>
        <sz val="9"/>
        <rFont val="Arial Cyr"/>
        <family val="2"/>
        <charset val="204"/>
      </rPr>
      <t>).</t>
    </r>
  </si>
  <si>
    <r>
      <t xml:space="preserve">2. Лицензия / право на работу с </t>
    </r>
    <r>
      <rPr>
        <b/>
        <sz val="9"/>
        <rFont val="Arial Cyr"/>
        <family val="2"/>
        <charset val="204"/>
      </rPr>
      <t>государственной тайной</t>
    </r>
    <r>
      <rPr>
        <sz val="9"/>
        <rFont val="Arial Cyr"/>
        <family val="2"/>
        <charset val="204"/>
      </rPr>
      <t xml:space="preserve"> (да / нет; наличие подтверждается соответствующим документом или ссылкой на сайт).</t>
    </r>
  </si>
  <si>
    <t>За весь стаж работы оценщиков, 
работающих в компании по состоянию на 31.12.2023</t>
  </si>
  <si>
    <t>4. (СПРАВОЧНО) Наличие в компании национальной или международной системы менеджмента качества (да / нет). Будет отражено в рэнкинге в качестве справочной информации (при документальном подтверждении) и не учитывается при расчёте рейтингового функционала.</t>
  </si>
  <si>
    <r>
      <t xml:space="preserve">6.* </t>
    </r>
    <r>
      <rPr>
        <b/>
        <sz val="9"/>
        <rFont val="Arial Cyr"/>
        <family val="2"/>
        <charset val="204"/>
      </rPr>
      <t>Численность оценщиков (членов СРО) по основному месту работы (штатные оценщики)</t>
    </r>
    <r>
      <rPr>
        <sz val="9"/>
        <rFont val="Arial Cyr"/>
        <family val="2"/>
        <charset val="204"/>
      </rPr>
      <t xml:space="preserve">. Для группы компаний приводятся суммарные сведения головной оценочной компании и аффилированных лиц, </t>
    </r>
    <r>
      <rPr>
        <b/>
        <sz val="9"/>
        <rFont val="Arial Cyr"/>
        <family val="2"/>
        <charset val="204"/>
      </rPr>
      <t xml:space="preserve">осуществляющих оценочную деятельность. </t>
    </r>
    <r>
      <rPr>
        <sz val="9"/>
        <rFont val="Arial Cyr"/>
        <family val="2"/>
        <charset val="204"/>
      </rPr>
      <t xml:space="preserve">Для подтверждения соответствующей информации </t>
    </r>
    <r>
      <rPr>
        <b/>
        <sz val="9"/>
        <rFont val="Arial Cyr"/>
        <family val="2"/>
        <charset val="204"/>
      </rPr>
      <t>предоставляется справка СРО (или выписка) о периоде и характере работы оценщика в компании (основное место)</t>
    </r>
    <r>
      <rPr>
        <sz val="9"/>
        <rFont val="Arial Cyr"/>
        <family val="2"/>
        <charset val="204"/>
      </rPr>
      <t>. Без подтверждения, агентство вправе не учитывать анкетную информацию о численности оценщиков.</t>
    </r>
  </si>
  <si>
    <t>1.3. (ДЛЯ АНАЛИТИКИ) Суммарная выручка от оценки за первые шесть месяцев 2024, 2023 и 2022 гг. (информация запрашивается только для общих тезисов по рынку).</t>
  </si>
  <si>
    <r>
      <t xml:space="preserve">1.1.* Суммарная выручка оценочной организации или группы </t>
    </r>
    <r>
      <rPr>
        <b/>
        <sz val="9"/>
        <rFont val="Arial Cyr"/>
        <family val="2"/>
        <charset val="204"/>
      </rPr>
      <t xml:space="preserve">ОТ ОСУЩЕСТВЛЕНИЯ ОЦЕНОЧНОЙ ДЕЯТЕЛЬНОСТИ </t>
    </r>
    <r>
      <rPr>
        <sz val="9"/>
        <rFont val="Arial Cyr"/>
        <family val="2"/>
        <charset val="204"/>
      </rPr>
      <t>(без учёта выручки от аудиторских и консалтинговых услуг, а также других видов деятельности, не имеющих отношения к оценке, и без учёта внутригрупповых доходов (</t>
    </r>
    <r>
      <rPr>
        <b/>
        <sz val="9"/>
        <rFont val="Arial Cyr"/>
        <family val="2"/>
        <charset val="204"/>
      </rPr>
      <t>в рублях, без НДС, исключая внутригрупповые доходы из пункта №1.2</t>
    </r>
    <r>
      <rPr>
        <sz val="9"/>
        <rFont val="Arial Cyr"/>
        <family val="2"/>
        <charset val="204"/>
      </rPr>
      <t>).</t>
    </r>
  </si>
  <si>
    <t>1.2.* Внутригрупповой доход (указывается при участии группы компаний). Этот показатель (выручка от операций между участниками группы) не может учитываться при расчёте выручки от услуг оценки, указанного в пункте №1.1.</t>
  </si>
  <si>
    <r>
      <t xml:space="preserve">11. Численность штатных оценщиков - </t>
    </r>
    <r>
      <rPr>
        <b/>
        <sz val="9"/>
        <rFont val="Arial Cyr"/>
        <charset val="204"/>
      </rPr>
      <t>членов экспертного совета СРО</t>
    </r>
    <r>
      <rPr>
        <sz val="9"/>
        <rFont val="Arial Cyr"/>
        <family val="2"/>
        <charset val="204"/>
      </rPr>
      <t>.</t>
    </r>
  </si>
  <si>
    <r>
      <t xml:space="preserve">9. Количество </t>
    </r>
    <r>
      <rPr>
        <b/>
        <sz val="9"/>
        <rFont val="Arial Cyr"/>
        <family val="2"/>
        <charset val="204"/>
      </rPr>
      <t>международных квалификаций</t>
    </r>
    <r>
      <rPr>
        <sz val="9"/>
        <rFont val="Arial Cyr"/>
        <family val="2"/>
        <charset val="204"/>
      </rPr>
      <t xml:space="preserve"> в области оценки у </t>
    </r>
    <r>
      <rPr>
        <b/>
        <sz val="9"/>
        <rFont val="Arial Cyr"/>
        <charset val="204"/>
      </rPr>
      <t>штатных оценщиков</t>
    </r>
    <r>
      <rPr>
        <sz val="9"/>
        <rFont val="Arial Cyr"/>
        <family val="2"/>
        <charset val="204"/>
      </rPr>
      <t xml:space="preserve"> из приводимого перечня: RICS, TEGoVA, ECI, EECO, IACVA, ASA, CCIM.</t>
    </r>
  </si>
  <si>
    <r>
      <t xml:space="preserve">10. Численность </t>
    </r>
    <r>
      <rPr>
        <b/>
        <sz val="9"/>
        <rFont val="Arial Cyr"/>
        <charset val="204"/>
      </rPr>
      <t>штатных оценщиков</t>
    </r>
    <r>
      <rPr>
        <sz val="9"/>
        <rFont val="Arial Cyr"/>
        <family val="2"/>
        <charset val="204"/>
      </rPr>
      <t xml:space="preserve">, имеющих одновременно </t>
    </r>
    <r>
      <rPr>
        <b/>
        <sz val="9"/>
        <rFont val="Arial Cyr"/>
        <family val="2"/>
        <charset val="204"/>
      </rPr>
      <t>стаж в оценке от 10 лет и три квалификации</t>
    </r>
    <r>
      <rPr>
        <sz val="9"/>
        <rFont val="Arial Cyr"/>
        <family val="2"/>
        <charset val="204"/>
      </rPr>
      <t xml:space="preserve"> (квалификационный экзамен).</t>
    </r>
  </si>
  <si>
    <r>
      <t xml:space="preserve">12.* </t>
    </r>
    <r>
      <rPr>
        <b/>
        <sz val="9"/>
        <rFont val="Arial Cyr"/>
        <family val="2"/>
        <charset val="204"/>
      </rPr>
      <t>Численность оценщиков (членов СРО), работающих в компании по совместительству</t>
    </r>
    <r>
      <rPr>
        <sz val="9"/>
        <rFont val="Arial Cyr"/>
        <family val="2"/>
        <charset val="204"/>
      </rPr>
      <t xml:space="preserve">. Для группы компаний приводятся суммарные сведения головной оценочной компании и аффилированных лиц, </t>
    </r>
    <r>
      <rPr>
        <b/>
        <sz val="9"/>
        <rFont val="Arial Cyr"/>
        <family val="2"/>
        <charset val="204"/>
      </rPr>
      <t xml:space="preserve">осуществляющих оценочную деятельность. </t>
    </r>
    <r>
      <rPr>
        <sz val="9"/>
        <rFont val="Arial Cyr"/>
        <family val="2"/>
        <charset val="204"/>
      </rPr>
      <t xml:space="preserve">Для подтверждения соответствующей информации </t>
    </r>
    <r>
      <rPr>
        <b/>
        <sz val="9"/>
        <rFont val="Arial Cyr"/>
        <family val="2"/>
        <charset val="204"/>
      </rPr>
      <t>предоставляется справка СРО (или выписка) о периоде и характере работы оценщика в компании (совместительство)</t>
    </r>
    <r>
      <rPr>
        <sz val="9"/>
        <rFont val="Arial Cyr"/>
        <family val="2"/>
        <charset val="204"/>
      </rPr>
      <t>. Без подтверждения, агентство вправе не учитывать анкетную информацию о численности оценщиков.</t>
    </r>
  </si>
  <si>
    <r>
      <t xml:space="preserve">7. Величина </t>
    </r>
    <r>
      <rPr>
        <b/>
        <sz val="9"/>
        <rFont val="Arial Cyr"/>
        <family val="2"/>
        <charset val="204"/>
      </rPr>
      <t>страхового покрытия</t>
    </r>
    <r>
      <rPr>
        <sz val="9"/>
        <rFont val="Arial Cyr"/>
        <family val="2"/>
        <charset val="204"/>
      </rPr>
      <t xml:space="preserve"> ответственности </t>
    </r>
    <r>
      <rPr>
        <b/>
        <sz val="9"/>
        <rFont val="Arial Cyr"/>
        <family val="2"/>
        <charset val="204"/>
      </rPr>
      <t>штатных оценщиков (членов СРО)</t>
    </r>
    <r>
      <rPr>
        <sz val="9"/>
        <rFont val="Arial Cyr"/>
        <family val="2"/>
        <charset val="204"/>
      </rPr>
      <t>, обозначенных в пункте №6. Не учитываются страховки, начинающие свое действие в 2024 году.</t>
    </r>
  </si>
  <si>
    <r>
      <t xml:space="preserve">13. Величина </t>
    </r>
    <r>
      <rPr>
        <b/>
        <sz val="9"/>
        <rFont val="Arial Cyr"/>
        <family val="2"/>
        <charset val="204"/>
      </rPr>
      <t>страхового покрытия</t>
    </r>
    <r>
      <rPr>
        <sz val="9"/>
        <rFont val="Arial Cyr"/>
        <family val="2"/>
        <charset val="204"/>
      </rPr>
      <t xml:space="preserve"> ответственности </t>
    </r>
    <r>
      <rPr>
        <b/>
        <sz val="9"/>
        <rFont val="Arial Cyr"/>
        <family val="2"/>
        <charset val="204"/>
      </rPr>
      <t>оценщиков совместителей (членов СРО)</t>
    </r>
    <r>
      <rPr>
        <sz val="9"/>
        <rFont val="Arial Cyr"/>
        <family val="2"/>
        <charset val="204"/>
      </rPr>
      <t>, обозначенных в пункте №12. Не учитываются страховки, начинающие свое действие в 2024 году.</t>
    </r>
  </si>
  <si>
    <r>
      <t xml:space="preserve">15. Количество </t>
    </r>
    <r>
      <rPr>
        <b/>
        <sz val="9"/>
        <rFont val="Arial Cyr"/>
        <family val="2"/>
        <charset val="204"/>
      </rPr>
      <t>международных квалификаций</t>
    </r>
    <r>
      <rPr>
        <sz val="9"/>
        <rFont val="Arial Cyr"/>
        <family val="2"/>
        <charset val="204"/>
      </rPr>
      <t xml:space="preserve"> в области оценки у </t>
    </r>
    <r>
      <rPr>
        <b/>
        <sz val="9"/>
        <rFont val="Arial Cyr"/>
        <charset val="204"/>
      </rPr>
      <t>оценщиков совместителей</t>
    </r>
    <r>
      <rPr>
        <sz val="9"/>
        <rFont val="Arial Cyr"/>
        <family val="2"/>
        <charset val="204"/>
      </rPr>
      <t xml:space="preserve"> из приводимого перечня: RICS, TEGoVA, ECI, EECO, IACVA, ASA, CCIM.</t>
    </r>
  </si>
  <si>
    <r>
      <t xml:space="preserve">16. Численность </t>
    </r>
    <r>
      <rPr>
        <b/>
        <sz val="9"/>
        <rFont val="Arial Cyr"/>
        <charset val="204"/>
      </rPr>
      <t>оценщиков совместителей</t>
    </r>
    <r>
      <rPr>
        <sz val="9"/>
        <rFont val="Arial Cyr"/>
        <family val="2"/>
        <charset val="204"/>
      </rPr>
      <t xml:space="preserve">, имеющих одновременно </t>
    </r>
    <r>
      <rPr>
        <b/>
        <sz val="9"/>
        <rFont val="Arial Cyr"/>
        <family val="2"/>
        <charset val="204"/>
      </rPr>
      <t>стаж в оценке от 10 лет и три квалификации</t>
    </r>
    <r>
      <rPr>
        <sz val="9"/>
        <rFont val="Arial Cyr"/>
        <family val="2"/>
        <charset val="204"/>
      </rPr>
      <t xml:space="preserve"> (квалификационный экзамен).</t>
    </r>
  </si>
  <si>
    <r>
      <t xml:space="preserve">17. Численность оценщиков совместителей - </t>
    </r>
    <r>
      <rPr>
        <b/>
        <sz val="9"/>
        <rFont val="Arial Cyr"/>
        <charset val="204"/>
      </rPr>
      <t>членов экспертного совета СРО</t>
    </r>
    <r>
      <rPr>
        <sz val="9"/>
        <rFont val="Arial Cyr"/>
        <family val="2"/>
        <charset val="204"/>
      </rPr>
      <t>.</t>
    </r>
  </si>
  <si>
    <t>Приведите, пожалуйста, в этой ячейке названия отборов и аккредитаций, которые прошла ваша компания</t>
  </si>
  <si>
    <t>За 2023, 2022 и 2021 годы</t>
  </si>
  <si>
    <r>
      <t>19. Укажите, пожалуйста, имеющиеся у Вашей организации (или её оценщиков) публичные (открытые) национальные и / или международные премии, награды за заслуги в области оценки (</t>
    </r>
    <r>
      <rPr>
        <b/>
        <sz val="9"/>
        <rFont val="Arial Cyr"/>
        <family val="2"/>
        <charset val="204"/>
      </rPr>
      <t>критерий учитывается только при предоставлении соответствующих подтверждающих документов</t>
    </r>
    <r>
      <rPr>
        <sz val="9"/>
        <rFont val="Arial Cyr"/>
        <family val="2"/>
        <charset val="204"/>
      </rPr>
      <t>).</t>
    </r>
  </si>
  <si>
    <t>ДЛЯ АНАЛИТИКИ</t>
  </si>
  <si>
    <t>20. Общее количество отчётов по оценке.</t>
  </si>
  <si>
    <t>ДЛЯ RAEX</t>
  </si>
  <si>
    <t>РУКОВОДСТВО И ОТВЕТСТВЕННЫЕ ЛИЦА</t>
  </si>
  <si>
    <t>АККРЕДИТАЦИИ, ОТБОРЫ, КОНКУРСЫ, НАГРАДЫ</t>
  </si>
  <si>
    <t>ОЦЕНЩИКИ (СОВМЕСТИТЕЛИ)</t>
  </si>
  <si>
    <t>ОЦЕНЩИКИ (ШТАТНЫЕ)</t>
  </si>
  <si>
    <t>КОМПАНИЯ: ГОСТАЙНА, СТРАХОВКА</t>
  </si>
  <si>
    <t>КОМПАНИЯ: ВЫРУЧКА</t>
  </si>
  <si>
    <t>21. Выручка: оценка при кредитовании юридических лиц (без НДС).</t>
  </si>
  <si>
    <t>22. Выручка: оценка при ипотечном кредитовании (без НДС).</t>
  </si>
  <si>
    <r>
      <t>При отличии показателей выручки в анкете и информационных системах (</t>
    </r>
    <r>
      <rPr>
        <b/>
        <sz val="12"/>
        <rFont val="Arial"/>
        <family val="2"/>
        <charset val="204"/>
      </rPr>
      <t>СПАРК, ГИР БО</t>
    </r>
    <r>
      <rPr>
        <sz val="12"/>
        <rFont val="Arial"/>
        <family val="2"/>
        <charset val="204"/>
      </rPr>
      <t>), 
организатор рэнкингов отдаёт приоритет показателю, отражённому в информационных системах.</t>
    </r>
  </si>
  <si>
    <r>
      <t xml:space="preserve">25. Назовите из вашей практики организации, которые за исследуемый период в мероприятиях, связанных с отбором или аккредитацией компаний, одним из требований к подрядчикам указывали участие в рэнкингах агентства </t>
    </r>
    <r>
      <rPr>
        <b/>
        <sz val="9"/>
        <rFont val="Arial Cyr"/>
        <charset val="204"/>
      </rPr>
      <t>RAEX (ООО "РАЭКС-Аналитика")</t>
    </r>
    <r>
      <rPr>
        <sz val="9"/>
        <rFont val="Arial Cyr"/>
        <family val="2"/>
        <charset val="204"/>
      </rPr>
      <t>.</t>
    </r>
  </si>
  <si>
    <t>26. Контактная информация для взаимодействия.</t>
  </si>
  <si>
    <t>27. Должность и ФИО руководителя оценочной компании.</t>
  </si>
  <si>
    <r>
      <t xml:space="preserve">24. Выручка: оценка рыночной </t>
    </r>
    <r>
      <rPr>
        <b/>
        <sz val="9"/>
        <rFont val="Arial Cyr"/>
        <charset val="204"/>
      </rPr>
      <t>стоимости активов для Правительственной комиссии</t>
    </r>
    <r>
      <rPr>
        <sz val="9"/>
        <rFont val="Arial Cyr"/>
        <family val="2"/>
        <charset val="204"/>
      </rPr>
      <t xml:space="preserve"> (без НДС).</t>
    </r>
  </si>
  <si>
    <r>
      <t xml:space="preserve">23. Выручка: оценка </t>
    </r>
    <r>
      <rPr>
        <b/>
        <sz val="9"/>
        <rFont val="Arial Cyr"/>
        <charset val="204"/>
      </rPr>
      <t>в целях оспаривания результатов ГКО</t>
    </r>
    <r>
      <rPr>
        <sz val="9"/>
        <rFont val="Arial Cyr"/>
        <family val="2"/>
        <charset val="204"/>
      </rPr>
      <t xml:space="preserve"> недвижимого имущества (без НДС).</t>
    </r>
  </si>
  <si>
    <t>в том числе суммарную выручку (в рублях, без НДС) от оценочной деятельности по итогам 2023 года:</t>
  </si>
  <si>
    <t>Основные показатели</t>
  </si>
  <si>
    <t>Страховка ответственности компании (группы)</t>
  </si>
  <si>
    <t>Международные квалификации штатных оценщиков</t>
  </si>
  <si>
    <t>Страховка штатных оценщиков</t>
  </si>
  <si>
    <t>Квалификационные аттестаты штатных оценщиков</t>
  </si>
  <si>
    <t>Стаж от 10 лет и три квалификации у штатных оценщкиов</t>
  </si>
  <si>
    <t>Экспертный совет СРО - штатные оценщики</t>
  </si>
  <si>
    <t>Число штатных оценщиков</t>
  </si>
  <si>
    <t>Число оценщиков, работающих по совместительству</t>
  </si>
  <si>
    <t>Международные квалификации оценщиков совместителей</t>
  </si>
  <si>
    <t>Квалификационные аттестаты оценщиков совместителей</t>
  </si>
  <si>
    <t>Страховка оценщиков совместителей</t>
  </si>
  <si>
    <t>Стаж от 10 лет и три квалификации у оценщкиов совместителей</t>
  </si>
  <si>
    <t>Экспертный совет СРО - оценщики совместители</t>
  </si>
  <si>
    <t>Отчёты по оценке за 2023 год</t>
  </si>
  <si>
    <t>Отчёты по оценке объектов стоимостью более 1 млрд. рублей за 2023 год</t>
  </si>
  <si>
    <t>Отчёты по оценке объектов госсектора за 2023 год</t>
  </si>
  <si>
    <t>Отчёты по оценке объектов ВПК (ОПК) за 2023 год</t>
  </si>
  <si>
    <t>Направления оценки</t>
  </si>
  <si>
    <t>Переоценка активов / основных фондов, в том числе в целях МСФО</t>
  </si>
  <si>
    <r>
      <rPr>
        <b/>
        <sz val="12"/>
        <rFont val="Arial Cyr"/>
        <charset val="204"/>
      </rPr>
      <t>Укажите, пожалуйста, состоящие в Вашей группе российские аффилированные компании, осуществляющие оценочную деятельность. Приведите организации по одной в каждой строке, с учетом признаков аффилированности, рассматриваемых в рамках методики проекта:</t>
    </r>
    <r>
      <rPr>
        <sz val="12"/>
        <rFont val="Arial Cyr"/>
        <charset val="204"/>
      </rPr>
      <t xml:space="preserve">
1. Дочерние и зависимые общества (деятельность которых относится к оценке) с долей в головной или управляющей компании от 20%;
2. Учредитель или совладелец головной оценочной (или управляющей) компании (доля от 20%) является учредителем или совладельцем (от 20%) других компаний в области оценки;
3. Учредитель или совладелец головной оценочной (или управляющей) компании (доля от 20%) является руководителем (единоличный исполнительный орган) других компаний в области оценки;
4. Руководитель (единоличный исполнительный орган) головной оценочной (или управляющей) компании также является действующим руководителем (единоличный исполнительный орган) в других компаниях в области оценки.</t>
    </r>
  </si>
  <si>
    <t>Укажите 1 или 2 или 3 или 4</t>
  </si>
  <si>
    <r>
      <t xml:space="preserve">В ячейках таблицы укажите объём выручки за 2023 год (без НДС), заработанный Вашей компанией (или группой, если участвует группа) от предоставления оценочных услуг в зависимости от целей оценки. Выручку необходимо структурировать без учёта доходов от услуг не относящихся к оценке, а также без учёта внутригрупповых оборотов. </t>
    </r>
    <r>
      <rPr>
        <b/>
        <sz val="12"/>
        <rFont val="Arial Cyr"/>
        <charset val="204"/>
      </rPr>
      <t>Обратите, пожалуйста, внимание, что сумма выручки по каждому направлению оценки в этом листе должна соответствовать сумме по аналогичному направлению оценки в листе "Показатели".</t>
    </r>
  </si>
  <si>
    <r>
      <t xml:space="preserve">5.* </t>
    </r>
    <r>
      <rPr>
        <b/>
        <sz val="9"/>
        <rFont val="Arial Cyr"/>
        <charset val="204"/>
      </rPr>
      <t>Среднесписочная численность сотрудников согласно</t>
    </r>
    <r>
      <rPr>
        <b/>
        <sz val="9"/>
        <rFont val="Arial Cyr"/>
        <family val="2"/>
        <charset val="204"/>
      </rPr>
      <t xml:space="preserve"> форме расчётов по страховым взносам (см. титульный лист формы)</t>
    </r>
    <r>
      <rPr>
        <sz val="9"/>
        <rFont val="Arial Cyr"/>
        <family val="2"/>
        <charset val="204"/>
      </rPr>
      <t xml:space="preserve">. Для группы компаний приводятся суммарные сведения по головной компании и аффилированным лицам, </t>
    </r>
    <r>
      <rPr>
        <b/>
        <sz val="9"/>
        <rFont val="Arial Cyr"/>
        <family val="2"/>
        <charset val="204"/>
      </rPr>
      <t>осуществляющим оценочную деятельность.</t>
    </r>
  </si>
  <si>
    <t>Наименование организации (с указанием сокращённой организационно-правовой формы).</t>
  </si>
  <si>
    <r>
      <rPr>
        <b/>
        <sz val="9"/>
        <rFont val="Arial Cyr"/>
        <family val="2"/>
        <charset val="204"/>
      </rPr>
      <t>18. Аккредитации и отборы федерального уровня</t>
    </r>
    <r>
      <rPr>
        <sz val="9"/>
        <rFont val="Arial Cyr"/>
        <family val="2"/>
        <charset val="204"/>
      </rPr>
      <t xml:space="preserve">. Укажите, пожалуйста, отборы / аккредитации которые прошла ваша организация, из числа проводимых следующими организаторами в 2023 году (подробное описание аккредитаций см. в файле metod.doc):
1. АСВ (бизнес, НМА, права требований);
2. АСВ (недвижимость и движимое имущество);
3. АФК "Система" (бизнес, недвижимость, НМА и ИС);
4. Банк "ТРАСТ" (квалификационный отбор);
5. Банк "ТРАСТ" (дополнительный квалификационный отбор);
6. ВЭБ.РФ (бизнес, недвижимость, права требований, НМА);
7. ВЭБ.РФ (движимое имущество);
8. ДОМ.РФ (земельные участки, в т.ч. с объектами недвижимости);
9. Минфин РФ (стоимость активов);
10. "Промсвязьбанк" (бизнес, комплексы, недвижимость, недвижимое имущество, спец. активы);
11. "Россельхозбанк" (аккредитация);
12. АБ "Россия" (аккредитация);
13. "Сбербанк" (оценка крупных комплексов и девелоперских проектов);
14. "Сбербанк" (оценка бизнеса и крупных активов);
15. "Сбербанк" (работа с не крупнейшими клиентами);
16. ФГУП "Дирекция по инвестиционной деятельности" (аренда);
17. "Газпром" (проведение независимой оценки объектов);
18. ЛУКОЙЛ (аккредитация или её продление);
19. "Роснефть" (аккредитация или её продление).
При заполнении справа необходимо привести названия из приведённого перечня. </t>
    </r>
    <r>
      <rPr>
        <b/>
        <sz val="9"/>
        <rFont val="Arial Cyr"/>
        <family val="2"/>
        <charset val="204"/>
      </rPr>
      <t>В рэнкинге учитываются только подтвержденные участником отборы / аккредитации.</t>
    </r>
  </si>
  <si>
    <t>Укажите, пожалуйста, название премий, наград. Если перечень большой, то пришлите пожалуйста список в отдельном файле.</t>
  </si>
  <si>
    <t>Методика рэнкингов делового потенциала обновляется ежегодно. 
Пожалуйста ознакомьтесь с принципами составления рэнкингов (см. файл Metod.doc).</t>
  </si>
  <si>
    <t>Пояснения к пунктам помеченным (*) смотрите в комментариях к анкете в файле Instruct.doc</t>
  </si>
  <si>
    <r>
      <t>Укажите выручку от оценочных услуг, предоставленных предприятиям перечисленных отраслей экономики за 2023 год (без НДС).</t>
    </r>
    <r>
      <rPr>
        <sz val="12"/>
        <rFont val="Arial Cyr"/>
        <charset val="204"/>
      </rPr>
      <t xml:space="preserve"> Отраслевую структуру выручки нужно приводить без учёта </t>
    </r>
    <r>
      <rPr>
        <b/>
        <sz val="12"/>
        <rFont val="Arial Cyr"/>
        <charset val="204"/>
      </rPr>
      <t>выручки, полученной от услуг не относящихся к оценке, и без учёта внутригрупповых оборотов</t>
    </r>
    <r>
      <rPr>
        <sz val="12"/>
        <rFont val="Arial Cyr"/>
        <charset val="204"/>
      </rPr>
      <t xml:space="preserve">. Результат в строке "Итого по всем видам деятельности" (ячейка T14) в процентах = 100% (пояснение см. в файле </t>
    </r>
    <r>
      <rPr>
        <b/>
        <sz val="12"/>
        <rFont val="Arial Cyr"/>
        <charset val="204"/>
      </rPr>
      <t>Instruct.doc</t>
    </r>
    <r>
      <rPr>
        <sz val="12"/>
        <rFont val="Arial Cyr"/>
        <charset val="204"/>
      </rPr>
      <t xml:space="preserve">). </t>
    </r>
    <r>
      <rPr>
        <b/>
        <sz val="12"/>
        <rFont val="Arial Cyr"/>
        <charset val="204"/>
      </rPr>
      <t>Если Ваша компания участвовала в проекте "Российский аудит и консалтинг, 2023 год", то структура выручки от оценки должна соответствовать структуре, уже приведенной Вами в рамках этого проекта.</t>
    </r>
  </si>
  <si>
    <t>Этот лист является обязательным для заполнения. Пояснения смотрите в комментариях к анкете в файле Metod.doc</t>
  </si>
  <si>
    <t>ОБЩИЕ СВЕДЕНИЯ</t>
  </si>
  <si>
    <r>
      <t>Число аффилированных / зависимых лиц, с учетом головной организации, предоставляющих услуги оценки (</t>
    </r>
    <r>
      <rPr>
        <b/>
        <sz val="9"/>
        <rFont val="Arial Cyr"/>
        <family val="2"/>
        <charset val="204"/>
      </rPr>
      <t>ПРИЗНАКИ АФФИЛИРОВАННОСТИ</t>
    </r>
    <r>
      <rPr>
        <sz val="9"/>
        <rFont val="Arial Cyr"/>
        <family val="2"/>
        <charset val="204"/>
      </rPr>
      <t xml:space="preserve"> отражены в файле </t>
    </r>
    <r>
      <rPr>
        <b/>
        <sz val="9"/>
        <rFont val="Arial Cyr"/>
        <family val="2"/>
        <charset val="204"/>
      </rPr>
      <t>Metod.doc</t>
    </r>
    <r>
      <rPr>
        <sz val="9"/>
        <rFont val="Arial Cyr"/>
        <family val="2"/>
        <charset val="204"/>
      </rPr>
      <t xml:space="preserve"> или </t>
    </r>
    <r>
      <rPr>
        <b/>
        <sz val="9"/>
        <rFont val="Arial Cyr"/>
        <family val="2"/>
        <charset val="204"/>
      </rPr>
      <t>Instruct.doc</t>
    </r>
    <r>
      <rPr>
        <sz val="9"/>
        <rFont val="Arial Cyr"/>
        <family val="2"/>
        <charset val="204"/>
      </rPr>
      <t>).</t>
    </r>
  </si>
  <si>
    <r>
      <t xml:space="preserve">1.* Суммарная выручка оценочной компании или группы от осуществления </t>
    </r>
    <r>
      <rPr>
        <b/>
        <sz val="9"/>
        <rFont val="Arial Cyr"/>
        <family val="2"/>
        <charset val="204"/>
      </rPr>
      <t xml:space="preserve">всех видов деятельности </t>
    </r>
    <r>
      <rPr>
        <sz val="9"/>
        <rFont val="Arial Cyr"/>
        <family val="2"/>
        <charset val="204"/>
      </rPr>
      <t>(</t>
    </r>
    <r>
      <rPr>
        <b/>
        <sz val="9"/>
        <rFont val="Arial Cyr"/>
        <family val="2"/>
        <charset val="204"/>
      </rPr>
      <t>в рублях, без НДС, согласно форме №2 бухгалтерской отчётности</t>
    </r>
    <r>
      <rPr>
        <sz val="9"/>
        <rFont val="Arial Cyr"/>
        <family val="2"/>
        <charset val="204"/>
      </rPr>
      <t>).</t>
    </r>
  </si>
  <si>
    <r>
      <t xml:space="preserve">3*. Величина </t>
    </r>
    <r>
      <rPr>
        <b/>
        <sz val="9"/>
        <rFont val="Arial Cyr"/>
        <charset val="204"/>
      </rPr>
      <t>страхового покрытия ответственности компании</t>
    </r>
    <r>
      <rPr>
        <sz val="9"/>
        <rFont val="Arial Cyr"/>
        <family val="2"/>
        <charset val="204"/>
      </rPr>
      <t xml:space="preserve"> (юридического лица). Для группы оценочных компаний указывается общая сумма страховок юридических лиц, входящих в группу оценочных компаний (сумма в рублях, без округления). Не учитываются страховки, начинающие свое действие в 2024 году</t>
    </r>
  </si>
  <si>
    <r>
      <t>14. Количество</t>
    </r>
    <r>
      <rPr>
        <b/>
        <sz val="9"/>
        <rFont val="Arial Cyr"/>
        <family val="2"/>
        <charset val="204"/>
      </rPr>
      <t xml:space="preserve"> квалификационных аттестатов у оценщиков совместителей</t>
    </r>
    <r>
      <rPr>
        <sz val="9"/>
        <rFont val="Arial Cyr"/>
        <family val="2"/>
        <charset val="204"/>
      </rPr>
      <t>, полученных в результате сдачи квалификационного экзамена (учитываются аттестаты оценщиков из пункта №12).</t>
    </r>
  </si>
  <si>
    <r>
      <t>8. Количество</t>
    </r>
    <r>
      <rPr>
        <b/>
        <sz val="9"/>
        <rFont val="Arial Cyr"/>
        <family val="2"/>
        <charset val="204"/>
      </rPr>
      <t xml:space="preserve"> квалификационных аттестатов у штатных оценщиков</t>
    </r>
    <r>
      <rPr>
        <sz val="9"/>
        <rFont val="Arial Cyr"/>
        <family val="2"/>
        <charset val="204"/>
      </rPr>
      <t>, полученных в результате сдачи квалификационного экзамена (учитываются аттестаты оценщиков, обозначенных в пункте №6).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</si>
</sst>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12"/>
      <name val="Arial Cyr"/>
      <charset val="204"/>
    </font>
    <font>
      <b/>
      <sz val="18"/>
      <name val="Arial Cyr"/>
      <family val="2"/>
      <charset val="204"/>
    </font>
    <font>
      <sz val="18"/>
      <name val="Arial Cyr"/>
      <family val="2"/>
      <charset val="204"/>
    </font>
    <font>
      <b/>
      <sz val="13"/>
      <name val="Arial Cyr"/>
      <family val="2"/>
      <charset val="204"/>
    </font>
    <font>
      <b/>
      <sz val="13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1"/>
      <name val="Arial Cyr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u/>
      <sz val="9"/>
      <color indexed="12"/>
      <name val="Arial Cyr"/>
      <family val="2"/>
      <charset val="204"/>
    </font>
    <font>
      <i/>
      <sz val="9"/>
      <name val="Arial Cyr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11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8" fillId="0" borderId="0" xfId="0" applyFont="1"/>
    <xf numFmtId="0" fontId="8" fillId="2" borderId="0" xfId="0" applyFont="1" applyFill="1" applyProtection="1"/>
    <xf numFmtId="0" fontId="5" fillId="0" borderId="0" xfId="0" applyFont="1"/>
    <xf numFmtId="0" fontId="5" fillId="0" borderId="0" xfId="0" applyFont="1" applyBorder="1"/>
    <xf numFmtId="0" fontId="5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8" fillId="2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164" fontId="8" fillId="2" borderId="3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right" vertical="top"/>
    </xf>
    <xf numFmtId="164" fontId="7" fillId="2" borderId="5" xfId="0" applyNumberFormat="1" applyFont="1" applyFill="1" applyBorder="1" applyAlignment="1" applyProtection="1">
      <alignment horizontal="center" vertical="center"/>
    </xf>
    <xf numFmtId="164" fontId="7" fillId="2" borderId="6" xfId="0" applyNumberFormat="1" applyFont="1" applyFill="1" applyBorder="1" applyAlignment="1" applyProtection="1">
      <alignment horizontal="center" vertical="center"/>
    </xf>
    <xf numFmtId="164" fontId="7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164" fontId="7" fillId="2" borderId="11" xfId="0" applyNumberFormat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 textRotation="90" wrapText="1"/>
    </xf>
    <xf numFmtId="3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15" xfId="0" applyNumberFormat="1" applyFont="1" applyFill="1" applyBorder="1" applyAlignment="1" applyProtection="1">
      <alignment horizontal="center" vertical="center"/>
    </xf>
    <xf numFmtId="3" fontId="8" fillId="2" borderId="3" xfId="0" applyNumberFormat="1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3" fontId="7" fillId="2" borderId="16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right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wrapText="1"/>
    </xf>
    <xf numFmtId="49" fontId="8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left"/>
    </xf>
    <xf numFmtId="0" fontId="9" fillId="2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6" borderId="0" xfId="0" applyFont="1" applyFill="1" applyProtection="1">
      <protection locked="0"/>
    </xf>
    <xf numFmtId="164" fontId="8" fillId="2" borderId="11" xfId="0" applyNumberFormat="1" applyFont="1" applyFill="1" applyBorder="1" applyAlignment="1" applyProtection="1">
      <alignment horizontal="center" vertical="center"/>
    </xf>
    <xf numFmtId="3" fontId="8" fillId="2" borderId="11" xfId="0" applyNumberFormat="1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left" vertical="center" wrapText="1"/>
    </xf>
    <xf numFmtId="0" fontId="7" fillId="2" borderId="21" xfId="0" applyFont="1" applyFill="1" applyBorder="1" applyAlignment="1" applyProtection="1">
      <alignment horizontal="left" vertical="center" wrapText="1"/>
    </xf>
    <xf numFmtId="0" fontId="2" fillId="0" borderId="1" xfId="1" applyNumberFormat="1" applyBorder="1" applyAlignment="1" applyProtection="1">
      <alignment horizontal="center" vertical="center" wrapText="1"/>
      <protection locked="0"/>
    </xf>
    <xf numFmtId="0" fontId="2" fillId="0" borderId="1" xfId="1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9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6" borderId="1" xfId="0" applyNumberFormat="1" applyFont="1" applyFill="1" applyBorder="1" applyAlignment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textRotation="90" wrapText="1"/>
    </xf>
    <xf numFmtId="0" fontId="5" fillId="0" borderId="0" xfId="0" applyFont="1" applyFill="1" applyBorder="1" applyAlignment="1">
      <alignment horizontal="justify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7" fillId="2" borderId="24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right" vertical="center" wrapText="1"/>
    </xf>
    <xf numFmtId="0" fontId="8" fillId="2" borderId="4" xfId="0" applyFont="1" applyFill="1" applyBorder="1" applyAlignment="1" applyProtection="1">
      <alignment horizontal="right" vertical="center"/>
    </xf>
    <xf numFmtId="0" fontId="8" fillId="2" borderId="22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27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1" xfId="0" applyNumberFormat="1" applyFont="1" applyFill="1" applyBorder="1" applyAlignment="1" applyProtection="1">
      <alignment horizontal="left" vertical="center"/>
    </xf>
    <xf numFmtId="49" fontId="23" fillId="2" borderId="1" xfId="0" applyNumberFormat="1" applyFont="1" applyFill="1" applyBorder="1" applyAlignment="1" applyProtection="1">
      <alignment horizontal="justify" vertical="center" wrapText="1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1" applyNumberFormat="1" applyFont="1" applyBorder="1" applyAlignment="1" applyProtection="1">
      <alignment horizontal="center" vertical="center" wrapText="1"/>
      <protection locked="0"/>
    </xf>
    <xf numFmtId="49" fontId="23" fillId="2" borderId="1" xfId="0" applyNumberFormat="1" applyFont="1" applyFill="1" applyBorder="1" applyAlignment="1">
      <alignment horizontal="justify" vertical="center" wrapText="1"/>
    </xf>
    <xf numFmtId="49" fontId="23" fillId="2" borderId="1" xfId="0" applyNumberFormat="1" applyFont="1" applyFill="1" applyBorder="1" applyAlignment="1" applyProtection="1">
      <alignment horizontal="center" vertical="center" wrapText="1"/>
    </xf>
    <xf numFmtId="3" fontId="23" fillId="0" borderId="1" xfId="0" applyNumberFormat="1" applyFont="1" applyFill="1" applyBorder="1" applyAlignment="1" applyProtection="1">
      <alignment horizontal="center" vertical="center" wrapText="1"/>
    </xf>
    <xf numFmtId="3" fontId="23" fillId="6" borderId="1" xfId="0" applyNumberFormat="1" applyFont="1" applyFill="1" applyBorder="1" applyAlignment="1" applyProtection="1">
      <alignment horizontal="center" vertical="center" wrapText="1"/>
    </xf>
    <xf numFmtId="0" fontId="23" fillId="6" borderId="1" xfId="0" applyNumberFormat="1" applyFont="1" applyFill="1" applyBorder="1" applyAlignment="1" applyProtection="1">
      <alignment vertical="center" wrapText="1"/>
    </xf>
    <xf numFmtId="3" fontId="2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49" fontId="23" fillId="6" borderId="1" xfId="0" applyNumberFormat="1" applyFont="1" applyFill="1" applyBorder="1" applyAlignment="1" applyProtection="1">
      <alignment horizontal="center" vertical="center" wrapText="1"/>
    </xf>
    <xf numFmtId="49" fontId="23" fillId="6" borderId="1" xfId="0" applyNumberFormat="1" applyFont="1" applyFill="1" applyBorder="1" applyAlignment="1" applyProtection="1">
      <alignment horizontal="right" vertical="center" wrapText="1"/>
    </xf>
    <xf numFmtId="3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2" borderId="1" xfId="0" applyNumberFormat="1" applyFont="1" applyFill="1" applyBorder="1" applyAlignment="1" applyProtection="1">
      <alignment horizontal="right" vertical="center" wrapText="1"/>
    </xf>
    <xf numFmtId="49" fontId="23" fillId="2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3" fillId="6" borderId="1" xfId="0" applyNumberFormat="1" applyFont="1" applyFill="1" applyBorder="1" applyAlignment="1">
      <alignment horizontal="center" vertical="center" wrapText="1"/>
    </xf>
    <xf numFmtId="0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6" borderId="1" xfId="0" applyNumberFormat="1" applyFont="1" applyFill="1" applyBorder="1" applyAlignment="1" applyProtection="1">
      <alignment horizontal="left" vertical="center" wrapText="1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23" fillId="2" borderId="1" xfId="0" applyNumberFormat="1" applyFont="1" applyFill="1" applyBorder="1" applyAlignment="1" applyProtection="1">
      <alignment vertical="center" wrapText="1"/>
    </xf>
    <xf numFmtId="0" fontId="2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3" fontId="5" fillId="11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 applyProtection="1">
      <alignment horizontal="center" vertical="center"/>
      <protection locked="0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3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49" fontId="23" fillId="6" borderId="1" xfId="0" applyNumberFormat="1" applyFont="1" applyFill="1" applyBorder="1" applyAlignment="1" applyProtection="1">
      <alignment horizontal="left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3" fillId="6" borderId="1" xfId="0" applyNumberFormat="1" applyFont="1" applyFill="1" applyBorder="1" applyAlignment="1" applyProtection="1">
      <alignment horizontal="left" vertical="center" wrapText="1"/>
    </xf>
    <xf numFmtId="0" fontId="23" fillId="6" borderId="1" xfId="0" applyNumberFormat="1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left"/>
    </xf>
    <xf numFmtId="49" fontId="23" fillId="2" borderId="1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 wrapText="1"/>
    </xf>
    <xf numFmtId="49" fontId="23" fillId="6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49" fontId="23" fillId="6" borderId="1" xfId="0" applyNumberFormat="1" applyFont="1" applyFill="1" applyBorder="1" applyAlignment="1" applyProtection="1">
      <alignment horizontal="center" vertical="center" wrapText="1"/>
    </xf>
    <xf numFmtId="3" fontId="23" fillId="0" borderId="1" xfId="0" applyNumberFormat="1" applyFont="1" applyFill="1" applyBorder="1" applyAlignment="1" applyProtection="1">
      <alignment horizontal="center" vertical="center" wrapText="1"/>
    </xf>
    <xf numFmtId="49" fontId="24" fillId="9" borderId="1" xfId="0" applyNumberFormat="1" applyFont="1" applyFill="1" applyBorder="1" applyAlignment="1" applyProtection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49" fontId="24" fillId="5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2" borderId="1" xfId="0" applyNumberFormat="1" applyFont="1" applyFill="1" applyBorder="1" applyAlignment="1" applyProtection="1">
      <alignment horizontal="justify" vertical="center" wrapText="1"/>
    </xf>
    <xf numFmtId="0" fontId="23" fillId="0" borderId="1" xfId="0" applyFont="1" applyBorder="1" applyAlignment="1">
      <alignment horizontal="justify" vertical="center"/>
    </xf>
    <xf numFmtId="49" fontId="23" fillId="2" borderId="1" xfId="0" applyNumberFormat="1" applyFont="1" applyFill="1" applyBorder="1" applyAlignment="1" applyProtection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4" borderId="1" xfId="0" applyNumberFormat="1" applyFont="1" applyFill="1" applyBorder="1" applyAlignment="1" applyProtection="1">
      <alignment horizontal="center" vertical="center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1" fontId="29" fillId="0" borderId="1" xfId="0" applyNumberFormat="1" applyFont="1" applyFill="1" applyBorder="1" applyAlignment="1" applyProtection="1">
      <alignment horizontal="center" vertical="center" wrapText="1"/>
    </xf>
    <xf numFmtId="0" fontId="6" fillId="9" borderId="17" xfId="0" applyFont="1" applyFill="1" applyBorder="1" applyAlignment="1" applyProtection="1">
      <alignment horizontal="center" vertical="center" wrapText="1"/>
      <protection hidden="1"/>
    </xf>
    <xf numFmtId="0" fontId="6" fillId="9" borderId="0" xfId="0" applyFont="1" applyFill="1" applyBorder="1" applyAlignment="1" applyProtection="1">
      <alignment horizontal="center" vertical="center" wrapText="1"/>
      <protection hidden="1"/>
    </xf>
    <xf numFmtId="0" fontId="17" fillId="5" borderId="17" xfId="0" applyNumberFormat="1" applyFont="1" applyFill="1" applyBorder="1" applyAlignment="1" applyProtection="1">
      <alignment horizontal="center" vertical="center" wrapText="1"/>
    </xf>
    <xf numFmtId="0" fontId="17" fillId="5" borderId="0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1" xfId="0" applyNumberFormat="1" applyFont="1" applyFill="1" applyBorder="1" applyAlignment="1" applyProtection="1">
      <alignment horizontal="left" vertical="center" wrapText="1"/>
    </xf>
    <xf numFmtId="0" fontId="17" fillId="7" borderId="1" xfId="0" applyFont="1" applyFill="1" applyBorder="1" applyAlignment="1" applyProtection="1">
      <alignment horizontal="center" vertical="center" wrapText="1"/>
    </xf>
    <xf numFmtId="0" fontId="14" fillId="8" borderId="1" xfId="0" applyFont="1" applyFill="1" applyBorder="1" applyAlignment="1" applyProtection="1">
      <alignment horizontal="left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14" xfId="0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7" fillId="2" borderId="33" xfId="0" applyNumberFormat="1" applyFont="1" applyFill="1" applyBorder="1" applyAlignment="1" applyProtection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NumberFormat="1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justify" vertical="center" wrapText="1"/>
    </xf>
    <xf numFmtId="0" fontId="7" fillId="2" borderId="0" xfId="0" applyFont="1" applyFill="1" applyAlignment="1" applyProtection="1">
      <alignment horizontal="justify" vertical="center"/>
    </xf>
    <xf numFmtId="0" fontId="8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9" fillId="2" borderId="0" xfId="0" applyNumberFormat="1" applyFont="1" applyFill="1" applyAlignment="1" applyProtection="1">
      <alignment horizontal="center" vertical="center" wrapText="1"/>
    </xf>
    <xf numFmtId="3" fontId="7" fillId="2" borderId="31" xfId="0" applyNumberFormat="1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1" fontId="7" fillId="2" borderId="31" xfId="0" applyNumberFormat="1" applyFont="1" applyFill="1" applyBorder="1" applyAlignment="1" applyProtection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19" xfId="0" applyNumberFormat="1" applyFont="1" applyFill="1" applyBorder="1" applyAlignment="1" applyProtection="1">
      <alignment horizontal="center" vertical="center" wrapText="1"/>
    </xf>
    <xf numFmtId="1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3" fontId="7" fillId="2" borderId="28" xfId="0" applyNumberFormat="1" applyFont="1" applyFill="1" applyBorder="1" applyAlignment="1" applyProtection="1">
      <alignment horizontal="center" vertical="center"/>
    </xf>
    <xf numFmtId="3" fontId="7" fillId="2" borderId="29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3" fontId="8" fillId="2" borderId="0" xfId="0" applyNumberFormat="1" applyFont="1" applyFill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3" fontId="7" fillId="2" borderId="19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3" fontId="7" fillId="2" borderId="33" xfId="0" applyNumberFormat="1" applyFont="1" applyFill="1" applyBorder="1" applyAlignment="1" applyProtection="1">
      <alignment horizontal="center" vertical="center" wrapText="1"/>
    </xf>
    <xf numFmtId="3" fontId="7" fillId="2" borderId="34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99CC00"/>
      <color rgb="FFFFFF99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0</xdr:row>
      <xdr:rowOff>38100</xdr:rowOff>
    </xdr:from>
    <xdr:to>
      <xdr:col>2</xdr:col>
      <xdr:colOff>2000250</xdr:colOff>
      <xdr:row>1</xdr:row>
      <xdr:rowOff>3434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0" y="38100"/>
          <a:ext cx="2847975" cy="655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C14859"/>
  <sheetViews>
    <sheetView tabSelected="1" zoomScaleNormal="100" zoomScaleSheetLayoutView="100" workbookViewId="0">
      <selection activeCell="B8" sqref="B8"/>
    </sheetView>
  </sheetViews>
  <sheetFormatPr defaultRowHeight="12.75" x14ac:dyDescent="0.2"/>
  <cols>
    <col min="1" max="1" width="83.5703125" style="4" customWidth="1"/>
    <col min="2" max="3" width="30.140625" style="6" customWidth="1"/>
    <col min="4" max="16384" width="9.140625" style="4"/>
  </cols>
  <sheetData>
    <row r="1" spans="1:3" ht="54.75" customHeight="1" x14ac:dyDescent="0.35">
      <c r="A1" s="136" t="s">
        <v>91</v>
      </c>
      <c r="B1" s="137"/>
      <c r="C1" s="137"/>
    </row>
    <row r="2" spans="1:3" ht="15" x14ac:dyDescent="0.2">
      <c r="A2" s="140" t="s">
        <v>115</v>
      </c>
      <c r="B2" s="140"/>
      <c r="C2" s="140"/>
    </row>
    <row r="3" spans="1:3" ht="15" x14ac:dyDescent="0.2">
      <c r="A3" s="140" t="s">
        <v>116</v>
      </c>
      <c r="B3" s="140"/>
      <c r="C3" s="140"/>
    </row>
    <row r="4" spans="1:3" ht="33.75" customHeight="1" x14ac:dyDescent="0.2">
      <c r="A4" s="140" t="s">
        <v>156</v>
      </c>
      <c r="B4" s="140"/>
      <c r="C4" s="140"/>
    </row>
    <row r="5" spans="1:3" ht="33.75" customHeight="1" x14ac:dyDescent="0.2">
      <c r="A5" s="140" t="s">
        <v>117</v>
      </c>
      <c r="B5" s="140"/>
      <c r="C5" s="140"/>
    </row>
    <row r="6" spans="1:3" ht="33.75" customHeight="1" x14ac:dyDescent="0.2">
      <c r="A6" s="141" t="s">
        <v>190</v>
      </c>
      <c r="B6" s="141"/>
      <c r="C6" s="141"/>
    </row>
    <row r="7" spans="1:3" ht="15" x14ac:dyDescent="0.2">
      <c r="A7" s="144" t="s">
        <v>194</v>
      </c>
      <c r="B7" s="144"/>
      <c r="C7" s="144"/>
    </row>
    <row r="8" spans="1:3" x14ac:dyDescent="0.2">
      <c r="A8" s="98" t="s">
        <v>187</v>
      </c>
      <c r="B8" s="99"/>
      <c r="C8" s="142"/>
    </row>
    <row r="9" spans="1:3" x14ac:dyDescent="0.2">
      <c r="A9" s="100" t="s">
        <v>118</v>
      </c>
      <c r="B9" s="122"/>
      <c r="C9" s="142"/>
    </row>
    <row r="10" spans="1:3" x14ac:dyDescent="0.2">
      <c r="A10" s="123" t="s">
        <v>124</v>
      </c>
      <c r="B10" s="128"/>
      <c r="C10" s="143"/>
    </row>
    <row r="11" spans="1:3" x14ac:dyDescent="0.2">
      <c r="A11" s="98" t="s">
        <v>65</v>
      </c>
      <c r="B11" s="128"/>
      <c r="C11" s="143"/>
    </row>
    <row r="12" spans="1:3" x14ac:dyDescent="0.2">
      <c r="A12" s="123" t="s">
        <v>125</v>
      </c>
      <c r="B12" s="128"/>
      <c r="C12" s="143"/>
    </row>
    <row r="13" spans="1:3" x14ac:dyDescent="0.2">
      <c r="A13" s="101" t="s">
        <v>70</v>
      </c>
      <c r="B13" s="102"/>
      <c r="C13" s="142"/>
    </row>
    <row r="14" spans="1:3" x14ac:dyDescent="0.2">
      <c r="A14" s="101" t="s">
        <v>51</v>
      </c>
      <c r="B14" s="76"/>
      <c r="C14" s="142"/>
    </row>
    <row r="15" spans="1:3" x14ac:dyDescent="0.2">
      <c r="A15" s="104" t="s">
        <v>52</v>
      </c>
      <c r="B15" s="77"/>
      <c r="C15" s="142"/>
    </row>
    <row r="16" spans="1:3" x14ac:dyDescent="0.2">
      <c r="A16" s="98" t="s">
        <v>119</v>
      </c>
      <c r="B16" s="99"/>
      <c r="C16" s="105"/>
    </row>
    <row r="17" spans="1:3" x14ac:dyDescent="0.2">
      <c r="A17" s="138" t="s">
        <v>195</v>
      </c>
      <c r="B17" s="105" t="s">
        <v>92</v>
      </c>
      <c r="C17" s="105" t="s">
        <v>120</v>
      </c>
    </row>
    <row r="18" spans="1:3" x14ac:dyDescent="0.2">
      <c r="A18" s="139"/>
      <c r="B18" s="102"/>
      <c r="C18" s="102"/>
    </row>
    <row r="19" spans="1:3" ht="15" x14ac:dyDescent="0.2">
      <c r="A19" s="144" t="s">
        <v>153</v>
      </c>
      <c r="B19" s="144"/>
      <c r="C19" s="144"/>
    </row>
    <row r="20" spans="1:3" x14ac:dyDescent="0.2">
      <c r="A20" s="138" t="s">
        <v>196</v>
      </c>
      <c r="B20" s="105" t="s">
        <v>92</v>
      </c>
      <c r="C20" s="105" t="s">
        <v>120</v>
      </c>
    </row>
    <row r="21" spans="1:3" ht="18.75" customHeight="1" x14ac:dyDescent="0.2">
      <c r="A21" s="138"/>
      <c r="B21" s="106"/>
      <c r="C21" s="107">
        <f>Показатели!AB14</f>
        <v>0</v>
      </c>
    </row>
    <row r="22" spans="1:3" ht="47.25" customHeight="1" x14ac:dyDescent="0.2">
      <c r="A22" s="108" t="s">
        <v>131</v>
      </c>
      <c r="B22" s="130"/>
      <c r="C22" s="109">
        <f>Показатели!AB11</f>
        <v>0</v>
      </c>
    </row>
    <row r="23" spans="1:3" ht="36.75" customHeight="1" x14ac:dyDescent="0.2">
      <c r="A23" s="110" t="s">
        <v>132</v>
      </c>
      <c r="B23" s="106"/>
      <c r="C23" s="106"/>
    </row>
    <row r="24" spans="1:3" x14ac:dyDescent="0.2">
      <c r="A24" s="134" t="s">
        <v>130</v>
      </c>
      <c r="B24" s="107" t="s">
        <v>112</v>
      </c>
      <c r="C24" s="106"/>
    </row>
    <row r="25" spans="1:3" x14ac:dyDescent="0.2">
      <c r="A25" s="134"/>
      <c r="B25" s="107" t="s">
        <v>113</v>
      </c>
      <c r="C25" s="106"/>
    </row>
    <row r="26" spans="1:3" x14ac:dyDescent="0.2">
      <c r="A26" s="134"/>
      <c r="B26" s="107" t="s">
        <v>121</v>
      </c>
      <c r="C26" s="106"/>
    </row>
    <row r="27" spans="1:3" ht="15" x14ac:dyDescent="0.2">
      <c r="A27" s="144" t="s">
        <v>152</v>
      </c>
      <c r="B27" s="144"/>
      <c r="C27" s="144"/>
    </row>
    <row r="28" spans="1:3" x14ac:dyDescent="0.2">
      <c r="A28" s="132" t="s">
        <v>126</v>
      </c>
      <c r="B28" s="142" t="s">
        <v>122</v>
      </c>
      <c r="C28" s="142"/>
    </row>
    <row r="29" spans="1:3" x14ac:dyDescent="0.2">
      <c r="A29" s="132"/>
      <c r="B29" s="146"/>
      <c r="C29" s="146"/>
    </row>
    <row r="30" spans="1:3" ht="48" x14ac:dyDescent="0.2">
      <c r="A30" s="121" t="s">
        <v>197</v>
      </c>
      <c r="B30" s="146"/>
      <c r="C30" s="146"/>
    </row>
    <row r="31" spans="1:3" ht="36" x14ac:dyDescent="0.2">
      <c r="A31" s="121" t="s">
        <v>128</v>
      </c>
      <c r="B31" s="146"/>
      <c r="C31" s="146"/>
    </row>
    <row r="32" spans="1:3" ht="15" x14ac:dyDescent="0.2">
      <c r="A32" s="144" t="s">
        <v>151</v>
      </c>
      <c r="B32" s="144"/>
      <c r="C32" s="144"/>
    </row>
    <row r="33" spans="1:3" x14ac:dyDescent="0.2">
      <c r="A33" s="134" t="s">
        <v>186</v>
      </c>
      <c r="B33" s="105" t="s">
        <v>92</v>
      </c>
      <c r="C33" s="105" t="s">
        <v>120</v>
      </c>
    </row>
    <row r="34" spans="1:3" ht="27" customHeight="1" x14ac:dyDescent="0.2">
      <c r="A34" s="134"/>
      <c r="B34" s="106"/>
      <c r="C34" s="106"/>
    </row>
    <row r="35" spans="1:3" x14ac:dyDescent="0.2">
      <c r="A35" s="134" t="s">
        <v>129</v>
      </c>
      <c r="B35" s="111" t="s">
        <v>90</v>
      </c>
      <c r="C35" s="111" t="s">
        <v>123</v>
      </c>
    </row>
    <row r="36" spans="1:3" ht="60.75" customHeight="1" x14ac:dyDescent="0.2">
      <c r="A36" s="134"/>
      <c r="B36" s="129"/>
      <c r="C36" s="129"/>
    </row>
    <row r="37" spans="1:3" s="84" customFormat="1" x14ac:dyDescent="0.2">
      <c r="A37" s="134" t="s">
        <v>137</v>
      </c>
      <c r="B37" s="145" t="s">
        <v>122</v>
      </c>
      <c r="C37" s="145"/>
    </row>
    <row r="38" spans="1:3" s="84" customFormat="1" x14ac:dyDescent="0.2">
      <c r="A38" s="134"/>
      <c r="B38" s="146"/>
      <c r="C38" s="146"/>
    </row>
    <row r="39" spans="1:3" s="84" customFormat="1" ht="27" customHeight="1" x14ac:dyDescent="0.2">
      <c r="A39" s="108" t="s">
        <v>199</v>
      </c>
      <c r="B39" s="158"/>
      <c r="C39" s="158"/>
    </row>
    <row r="40" spans="1:3" s="84" customFormat="1" ht="27" customHeight="1" x14ac:dyDescent="0.2">
      <c r="A40" s="134" t="s">
        <v>134</v>
      </c>
      <c r="B40" s="145" t="s">
        <v>127</v>
      </c>
      <c r="C40" s="145"/>
    </row>
    <row r="41" spans="1:3" s="84" customFormat="1" x14ac:dyDescent="0.2">
      <c r="A41" s="134"/>
      <c r="B41" s="158"/>
      <c r="C41" s="158"/>
    </row>
    <row r="42" spans="1:3" s="84" customFormat="1" x14ac:dyDescent="0.2">
      <c r="A42" s="134" t="s">
        <v>135</v>
      </c>
      <c r="B42" s="145" t="s">
        <v>122</v>
      </c>
      <c r="C42" s="145"/>
    </row>
    <row r="43" spans="1:3" s="84" customFormat="1" x14ac:dyDescent="0.2">
      <c r="A43" s="134"/>
      <c r="B43" s="158"/>
      <c r="C43" s="158"/>
    </row>
    <row r="44" spans="1:3" s="84" customFormat="1" x14ac:dyDescent="0.2">
      <c r="A44" s="108" t="s">
        <v>133</v>
      </c>
      <c r="B44" s="158"/>
      <c r="C44" s="158"/>
    </row>
    <row r="45" spans="1:3" ht="15" x14ac:dyDescent="0.2">
      <c r="A45" s="144" t="s">
        <v>150</v>
      </c>
      <c r="B45" s="144"/>
      <c r="C45" s="144"/>
    </row>
    <row r="46" spans="1:3" x14ac:dyDescent="0.2">
      <c r="A46" s="134" t="s">
        <v>136</v>
      </c>
      <c r="B46" s="111" t="s">
        <v>90</v>
      </c>
      <c r="C46" s="111" t="s">
        <v>123</v>
      </c>
    </row>
    <row r="47" spans="1:3" ht="60.75" customHeight="1" x14ac:dyDescent="0.2">
      <c r="A47" s="134"/>
      <c r="B47" s="129"/>
      <c r="C47" s="129"/>
    </row>
    <row r="48" spans="1:3" x14ac:dyDescent="0.2">
      <c r="A48" s="134" t="s">
        <v>138</v>
      </c>
      <c r="B48" s="145" t="s">
        <v>122</v>
      </c>
      <c r="C48" s="145"/>
    </row>
    <row r="49" spans="1:3" x14ac:dyDescent="0.2">
      <c r="A49" s="134"/>
      <c r="B49" s="146"/>
      <c r="C49" s="146"/>
    </row>
    <row r="50" spans="1:3" ht="27" customHeight="1" x14ac:dyDescent="0.2">
      <c r="A50" s="108" t="s">
        <v>198</v>
      </c>
      <c r="B50" s="158"/>
      <c r="C50" s="158"/>
    </row>
    <row r="51" spans="1:3" ht="27" customHeight="1" x14ac:dyDescent="0.2">
      <c r="A51" s="134" t="s">
        <v>139</v>
      </c>
      <c r="B51" s="145" t="s">
        <v>127</v>
      </c>
      <c r="C51" s="145"/>
    </row>
    <row r="52" spans="1:3" x14ac:dyDescent="0.2">
      <c r="A52" s="134"/>
      <c r="B52" s="158"/>
      <c r="C52" s="158"/>
    </row>
    <row r="53" spans="1:3" x14ac:dyDescent="0.2">
      <c r="A53" s="134" t="s">
        <v>140</v>
      </c>
      <c r="B53" s="145" t="s">
        <v>122</v>
      </c>
      <c r="C53" s="145"/>
    </row>
    <row r="54" spans="1:3" x14ac:dyDescent="0.2">
      <c r="A54" s="134"/>
      <c r="B54" s="158"/>
      <c r="C54" s="158"/>
    </row>
    <row r="55" spans="1:3" x14ac:dyDescent="0.2">
      <c r="A55" s="108" t="s">
        <v>141</v>
      </c>
      <c r="B55" s="158"/>
      <c r="C55" s="158"/>
    </row>
    <row r="56" spans="1:3" ht="15" x14ac:dyDescent="0.2">
      <c r="A56" s="144" t="s">
        <v>149</v>
      </c>
      <c r="B56" s="144"/>
      <c r="C56" s="144"/>
    </row>
    <row r="57" spans="1:3" x14ac:dyDescent="0.2">
      <c r="A57" s="132" t="s">
        <v>188</v>
      </c>
      <c r="B57" s="135" t="s">
        <v>120</v>
      </c>
      <c r="C57" s="135"/>
    </row>
    <row r="58" spans="1:3" ht="273.75" customHeight="1" x14ac:dyDescent="0.2">
      <c r="A58" s="132"/>
      <c r="B58" s="131" t="s">
        <v>142</v>
      </c>
      <c r="C58" s="131"/>
    </row>
    <row r="59" spans="1:3" x14ac:dyDescent="0.2">
      <c r="A59" s="112" t="s">
        <v>93</v>
      </c>
      <c r="B59" s="133"/>
      <c r="C59" s="133"/>
    </row>
    <row r="60" spans="1:3" x14ac:dyDescent="0.2">
      <c r="A60" s="157" t="s">
        <v>144</v>
      </c>
      <c r="B60" s="135" t="s">
        <v>143</v>
      </c>
      <c r="C60" s="135"/>
    </row>
    <row r="61" spans="1:3" ht="44.25" customHeight="1" x14ac:dyDescent="0.2">
      <c r="A61" s="157"/>
      <c r="B61" s="131" t="s">
        <v>189</v>
      </c>
      <c r="C61" s="131"/>
    </row>
    <row r="62" spans="1:3" x14ac:dyDescent="0.2">
      <c r="A62" s="112" t="s">
        <v>88</v>
      </c>
      <c r="B62" s="133"/>
      <c r="C62" s="133"/>
    </row>
    <row r="63" spans="1:3" ht="15" x14ac:dyDescent="0.2">
      <c r="A63" s="144" t="s">
        <v>145</v>
      </c>
      <c r="B63" s="144"/>
      <c r="C63" s="144"/>
    </row>
    <row r="64" spans="1:3" x14ac:dyDescent="0.2">
      <c r="A64" s="153" t="s">
        <v>146</v>
      </c>
      <c r="B64" s="105" t="s">
        <v>92</v>
      </c>
      <c r="C64" s="105" t="s">
        <v>120</v>
      </c>
    </row>
    <row r="65" spans="1:3" s="5" customFormat="1" x14ac:dyDescent="0.2">
      <c r="A65" s="154"/>
      <c r="B65" s="113"/>
      <c r="C65" s="114">
        <f>Показатели!AD11</f>
        <v>0</v>
      </c>
    </row>
    <row r="66" spans="1:3" s="5" customFormat="1" x14ac:dyDescent="0.2">
      <c r="A66" s="98" t="s">
        <v>107</v>
      </c>
      <c r="B66" s="113"/>
      <c r="C66" s="114">
        <f>Показатели!AE11</f>
        <v>0</v>
      </c>
    </row>
    <row r="67" spans="1:3" s="5" customFormat="1" x14ac:dyDescent="0.2">
      <c r="A67" s="98" t="s">
        <v>108</v>
      </c>
      <c r="B67" s="113"/>
      <c r="C67" s="114">
        <f>Показатели!AF11</f>
        <v>0</v>
      </c>
    </row>
    <row r="68" spans="1:3" s="5" customFormat="1" x14ac:dyDescent="0.2">
      <c r="A68" s="98" t="s">
        <v>109</v>
      </c>
      <c r="B68" s="113"/>
      <c r="C68" s="115">
        <f>Показатели!AG11</f>
        <v>0</v>
      </c>
    </row>
    <row r="69" spans="1:3" x14ac:dyDescent="0.2">
      <c r="A69" s="138" t="s">
        <v>154</v>
      </c>
      <c r="B69" s="105" t="s">
        <v>92</v>
      </c>
      <c r="C69" s="105" t="s">
        <v>120</v>
      </c>
    </row>
    <row r="70" spans="1:3" x14ac:dyDescent="0.2">
      <c r="A70" s="138"/>
      <c r="B70" s="113"/>
      <c r="C70" s="113"/>
    </row>
    <row r="71" spans="1:3" x14ac:dyDescent="0.2">
      <c r="A71" s="116" t="s">
        <v>80</v>
      </c>
      <c r="B71" s="113"/>
      <c r="C71" s="113"/>
    </row>
    <row r="72" spans="1:3" s="5" customFormat="1" x14ac:dyDescent="0.2">
      <c r="A72" s="123" t="s">
        <v>155</v>
      </c>
      <c r="B72" s="113"/>
      <c r="C72" s="113"/>
    </row>
    <row r="73" spans="1:3" s="5" customFormat="1" x14ac:dyDescent="0.2">
      <c r="A73" s="116" t="s">
        <v>80</v>
      </c>
      <c r="B73" s="113"/>
      <c r="C73" s="113"/>
    </row>
    <row r="74" spans="1:3" s="5" customFormat="1" x14ac:dyDescent="0.2">
      <c r="A74" s="123" t="s">
        <v>161</v>
      </c>
      <c r="B74" s="113"/>
      <c r="C74" s="113"/>
    </row>
    <row r="75" spans="1:3" s="5" customFormat="1" x14ac:dyDescent="0.2">
      <c r="A75" s="116" t="s">
        <v>80</v>
      </c>
      <c r="B75" s="113"/>
      <c r="C75" s="113"/>
    </row>
    <row r="76" spans="1:3" s="5" customFormat="1" x14ac:dyDescent="0.2">
      <c r="A76" s="116" t="s">
        <v>81</v>
      </c>
      <c r="B76" s="113"/>
      <c r="C76" s="113"/>
    </row>
    <row r="77" spans="1:3" s="5" customFormat="1" x14ac:dyDescent="0.2">
      <c r="A77" s="123" t="s">
        <v>160</v>
      </c>
      <c r="B77" s="113"/>
      <c r="C77" s="113"/>
    </row>
    <row r="78" spans="1:3" s="5" customFormat="1" x14ac:dyDescent="0.2">
      <c r="A78" s="116" t="s">
        <v>80</v>
      </c>
      <c r="B78" s="113"/>
      <c r="C78" s="113"/>
    </row>
    <row r="79" spans="1:3" s="5" customFormat="1" ht="15" x14ac:dyDescent="0.2">
      <c r="A79" s="144" t="s">
        <v>147</v>
      </c>
      <c r="B79" s="144"/>
      <c r="C79" s="144"/>
    </row>
    <row r="80" spans="1:3" ht="40.5" customHeight="1" x14ac:dyDescent="0.2">
      <c r="A80" s="110" t="s">
        <v>157</v>
      </c>
      <c r="B80" s="155"/>
      <c r="C80" s="155"/>
    </row>
    <row r="81" spans="1:3" ht="15" x14ac:dyDescent="0.2">
      <c r="A81" s="144" t="s">
        <v>148</v>
      </c>
      <c r="B81" s="144"/>
      <c r="C81" s="144"/>
    </row>
    <row r="82" spans="1:3" x14ac:dyDescent="0.2">
      <c r="A82" s="151" t="s">
        <v>158</v>
      </c>
      <c r="B82" s="117" t="s">
        <v>12</v>
      </c>
      <c r="C82" s="117" t="s">
        <v>13</v>
      </c>
    </row>
    <row r="83" spans="1:3" x14ac:dyDescent="0.2">
      <c r="A83" s="151"/>
      <c r="B83" s="118"/>
      <c r="C83" s="102"/>
    </row>
    <row r="84" spans="1:3" x14ac:dyDescent="0.2">
      <c r="A84" s="151"/>
      <c r="B84" s="119" t="s">
        <v>82</v>
      </c>
      <c r="C84" s="120" t="s">
        <v>60</v>
      </c>
    </row>
    <row r="85" spans="1:3" x14ac:dyDescent="0.2">
      <c r="A85" s="152"/>
      <c r="B85" s="118"/>
      <c r="C85" s="103"/>
    </row>
    <row r="86" spans="1:3" x14ac:dyDescent="0.2">
      <c r="A86" s="156"/>
      <c r="B86" s="156"/>
      <c r="C86" s="156"/>
    </row>
    <row r="87" spans="1:3" x14ac:dyDescent="0.2">
      <c r="A87" s="151" t="s">
        <v>159</v>
      </c>
      <c r="B87" s="117" t="s">
        <v>12</v>
      </c>
      <c r="C87" s="117" t="s">
        <v>13</v>
      </c>
    </row>
    <row r="88" spans="1:3" s="6" customFormat="1" x14ac:dyDescent="0.2">
      <c r="A88" s="152"/>
      <c r="B88" s="118"/>
      <c r="C88" s="102"/>
    </row>
    <row r="89" spans="1:3" x14ac:dyDescent="0.2">
      <c r="A89" s="149" t="s">
        <v>191</v>
      </c>
      <c r="B89" s="150"/>
      <c r="C89" s="150"/>
    </row>
    <row r="90" spans="1:3" x14ac:dyDescent="0.2">
      <c r="A90" s="147" t="s">
        <v>14</v>
      </c>
      <c r="B90" s="148"/>
      <c r="C90" s="148"/>
    </row>
    <row r="14859" ht="12" customHeight="1" x14ac:dyDescent="0.2"/>
  </sheetData>
  <mergeCells count="67">
    <mergeCell ref="B52:C52"/>
    <mergeCell ref="A53:A54"/>
    <mergeCell ref="B53:C53"/>
    <mergeCell ref="B54:C54"/>
    <mergeCell ref="A27:C27"/>
    <mergeCell ref="A32:C32"/>
    <mergeCell ref="B30:C30"/>
    <mergeCell ref="B31:C31"/>
    <mergeCell ref="A24:A26"/>
    <mergeCell ref="B28:C28"/>
    <mergeCell ref="B29:C29"/>
    <mergeCell ref="A28:A29"/>
    <mergeCell ref="A63:C63"/>
    <mergeCell ref="B59:C59"/>
    <mergeCell ref="A60:A61"/>
    <mergeCell ref="B39:C39"/>
    <mergeCell ref="A40:A41"/>
    <mergeCell ref="B40:C40"/>
    <mergeCell ref="B41:C41"/>
    <mergeCell ref="B42:C42"/>
    <mergeCell ref="A42:A43"/>
    <mergeCell ref="B43:C43"/>
    <mergeCell ref="B48:C48"/>
    <mergeCell ref="B49:C49"/>
    <mergeCell ref="B50:C50"/>
    <mergeCell ref="A46:A47"/>
    <mergeCell ref="B44:C44"/>
    <mergeCell ref="A45:C45"/>
    <mergeCell ref="A90:C90"/>
    <mergeCell ref="A89:C89"/>
    <mergeCell ref="A87:A88"/>
    <mergeCell ref="A64:A65"/>
    <mergeCell ref="A81:C81"/>
    <mergeCell ref="B80:C80"/>
    <mergeCell ref="A79:C79"/>
    <mergeCell ref="A82:A85"/>
    <mergeCell ref="A86:C86"/>
    <mergeCell ref="A69:A70"/>
    <mergeCell ref="A1:C1"/>
    <mergeCell ref="A17:A18"/>
    <mergeCell ref="A20:A21"/>
    <mergeCell ref="A2:C2"/>
    <mergeCell ref="A3:C3"/>
    <mergeCell ref="A4:C4"/>
    <mergeCell ref="A5:C5"/>
    <mergeCell ref="A6:C6"/>
    <mergeCell ref="C8:C9"/>
    <mergeCell ref="C10:C12"/>
    <mergeCell ref="A19:C19"/>
    <mergeCell ref="C13:C15"/>
    <mergeCell ref="A7:C7"/>
    <mergeCell ref="B58:C58"/>
    <mergeCell ref="A57:A58"/>
    <mergeCell ref="B62:C62"/>
    <mergeCell ref="A33:A34"/>
    <mergeCell ref="B60:C60"/>
    <mergeCell ref="B61:C61"/>
    <mergeCell ref="B57:C57"/>
    <mergeCell ref="A48:A49"/>
    <mergeCell ref="A35:A36"/>
    <mergeCell ref="B37:C37"/>
    <mergeCell ref="A37:A38"/>
    <mergeCell ref="B38:C38"/>
    <mergeCell ref="B55:C55"/>
    <mergeCell ref="A56:C56"/>
    <mergeCell ref="A51:A52"/>
    <mergeCell ref="B51:C51"/>
  </mergeCells>
  <phoneticPr fontId="0" type="noConversion"/>
  <pageMargins left="0.4" right="0.24" top="0.22" bottom="0.28000000000000003" header="0.22" footer="0.28000000000000003"/>
  <pageSetup paperSize="9" scale="9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H15"/>
  <sheetViews>
    <sheetView topLeftCell="O1" zoomScale="75" workbookViewId="0">
      <selection activeCell="AB11" sqref="AB11"/>
    </sheetView>
  </sheetViews>
  <sheetFormatPr defaultRowHeight="12.75" x14ac:dyDescent="0.2"/>
  <cols>
    <col min="1" max="1" width="51.28515625" style="10" customWidth="1"/>
    <col min="2" max="2" width="8.7109375" style="9" bestFit="1" customWidth="1"/>
    <col min="3" max="3" width="6.42578125" style="9" customWidth="1"/>
    <col min="4" max="4" width="12" style="9" bestFit="1" customWidth="1"/>
    <col min="5" max="5" width="6.42578125" style="9" customWidth="1"/>
    <col min="6" max="7" width="11.140625" style="9" customWidth="1"/>
    <col min="8" max="9" width="6.42578125" style="9" customWidth="1"/>
    <col min="10" max="10" width="11.140625" style="9" customWidth="1"/>
    <col min="11" max="11" width="3.7109375" style="9" bestFit="1" customWidth="1"/>
    <col min="12" max="12" width="9.140625" style="9" bestFit="1" customWidth="1"/>
    <col min="13" max="26" width="6.42578125" style="9" customWidth="1"/>
    <col min="27" max="27" width="11.140625" style="9" customWidth="1"/>
    <col min="28" max="29" width="12.5703125" style="9" customWidth="1"/>
    <col min="30" max="30" width="10.7109375" style="9" customWidth="1"/>
    <col min="31" max="31" width="13.42578125" style="9" customWidth="1"/>
    <col min="32" max="33" width="11.5703125" style="9" customWidth="1"/>
    <col min="34" max="34" width="13.85546875" style="9" customWidth="1"/>
    <col min="35" max="16384" width="9.140625" style="9"/>
  </cols>
  <sheetData>
    <row r="1" spans="1:34" ht="16.5" customHeight="1" x14ac:dyDescent="0.2">
      <c r="A1" s="161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</row>
    <row r="2" spans="1:34" ht="53.25" customHeight="1" x14ac:dyDescent="0.2">
      <c r="A2" s="168" t="s">
        <v>192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</row>
    <row r="3" spans="1:34" ht="183" customHeight="1" x14ac:dyDescent="0.2">
      <c r="A3" s="62" t="s">
        <v>6</v>
      </c>
      <c r="B3" s="43" t="s">
        <v>99</v>
      </c>
      <c r="C3" s="43" t="s">
        <v>101</v>
      </c>
      <c r="D3" s="43" t="s">
        <v>100</v>
      </c>
      <c r="E3" s="43" t="s">
        <v>0</v>
      </c>
      <c r="F3" s="43" t="s">
        <v>55</v>
      </c>
      <c r="G3" s="43" t="s">
        <v>56</v>
      </c>
      <c r="H3" s="43" t="s">
        <v>54</v>
      </c>
      <c r="I3" s="43" t="s">
        <v>96</v>
      </c>
      <c r="J3" s="43" t="s">
        <v>53</v>
      </c>
      <c r="K3" s="43" t="s">
        <v>103</v>
      </c>
      <c r="L3" s="43" t="s">
        <v>102</v>
      </c>
      <c r="M3" s="43" t="s">
        <v>8</v>
      </c>
      <c r="N3" s="43" t="s">
        <v>1</v>
      </c>
      <c r="O3" s="43" t="s">
        <v>2</v>
      </c>
      <c r="P3" s="43" t="s">
        <v>3</v>
      </c>
      <c r="Q3" s="43" t="s">
        <v>4</v>
      </c>
      <c r="R3" s="43" t="s">
        <v>66</v>
      </c>
      <c r="S3" s="83" t="s">
        <v>67</v>
      </c>
      <c r="T3" s="83" t="s">
        <v>68</v>
      </c>
      <c r="U3" s="83" t="s">
        <v>98</v>
      </c>
      <c r="V3" s="43" t="s">
        <v>97</v>
      </c>
      <c r="W3" s="43" t="s">
        <v>5</v>
      </c>
      <c r="X3" s="43" t="s">
        <v>35</v>
      </c>
      <c r="Y3" s="43" t="s">
        <v>94</v>
      </c>
      <c r="Z3" s="43" t="s">
        <v>95</v>
      </c>
      <c r="AA3" s="43" t="s">
        <v>57</v>
      </c>
      <c r="AB3" s="79" t="s">
        <v>9</v>
      </c>
      <c r="AC3" s="79" t="s">
        <v>34</v>
      </c>
      <c r="AD3" s="78" t="s">
        <v>85</v>
      </c>
      <c r="AE3" s="78" t="s">
        <v>87</v>
      </c>
      <c r="AF3" s="78" t="s">
        <v>105</v>
      </c>
      <c r="AG3" s="78" t="s">
        <v>106</v>
      </c>
      <c r="AH3" s="82" t="s">
        <v>71</v>
      </c>
    </row>
    <row r="4" spans="1:34" ht="25.5" x14ac:dyDescent="0.2">
      <c r="A4" s="11" t="s">
        <v>27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16">
        <f t="shared" ref="AB4:AB10" si="0">SUM(B4:AA4)</f>
        <v>0</v>
      </c>
      <c r="AC4" s="45" t="str">
        <f>IF(AB14=0," ",AB4/AB14)</f>
        <v xml:space="preserve"> </v>
      </c>
      <c r="AD4" s="17"/>
      <c r="AE4" s="17"/>
      <c r="AF4" s="15"/>
      <c r="AG4" s="15"/>
      <c r="AH4" s="80"/>
    </row>
    <row r="5" spans="1:34" ht="25.5" x14ac:dyDescent="0.2">
      <c r="A5" s="12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16">
        <f t="shared" si="0"/>
        <v>0</v>
      </c>
      <c r="AC5" s="45" t="str">
        <f>IF(AB14=0," ",AB5/AB14)</f>
        <v xml:space="preserve"> </v>
      </c>
      <c r="AD5" s="17"/>
      <c r="AE5" s="17"/>
      <c r="AF5" s="15"/>
      <c r="AG5" s="15"/>
      <c r="AH5" s="80"/>
    </row>
    <row r="6" spans="1:34" ht="25.5" x14ac:dyDescent="0.2">
      <c r="A6" s="12" t="s">
        <v>111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16">
        <f t="shared" si="0"/>
        <v>0</v>
      </c>
      <c r="AC6" s="45" t="str">
        <f>IF(AB14=0," ",AB6/AB14)</f>
        <v xml:space="preserve"> </v>
      </c>
      <c r="AD6" s="17"/>
      <c r="AE6" s="17"/>
      <c r="AF6" s="15"/>
      <c r="AG6" s="15"/>
      <c r="AH6" s="80"/>
    </row>
    <row r="7" spans="1:34" ht="25.5" x14ac:dyDescent="0.2">
      <c r="A7" s="12" t="s">
        <v>110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16">
        <f t="shared" si="0"/>
        <v>0</v>
      </c>
      <c r="AC7" s="45" t="str">
        <f>IF(AB14=0," ",AB7/AB14)</f>
        <v xml:space="preserve"> </v>
      </c>
      <c r="AD7" s="17"/>
      <c r="AE7" s="17"/>
      <c r="AF7" s="15"/>
      <c r="AG7" s="15"/>
      <c r="AH7" s="80"/>
    </row>
    <row r="8" spans="1:34" ht="25.5" x14ac:dyDescent="0.2">
      <c r="A8" s="12" t="s">
        <v>30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16">
        <f t="shared" si="0"/>
        <v>0</v>
      </c>
      <c r="AC8" s="45" t="str">
        <f>IF(AB14=0," ",AB8/AB14)</f>
        <v xml:space="preserve"> </v>
      </c>
      <c r="AD8" s="17"/>
      <c r="AE8" s="17"/>
      <c r="AF8" s="15"/>
      <c r="AG8" s="15"/>
      <c r="AH8" s="80"/>
    </row>
    <row r="9" spans="1:34" ht="38.25" x14ac:dyDescent="0.2">
      <c r="A9" s="12" t="s">
        <v>29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16">
        <f t="shared" si="0"/>
        <v>0</v>
      </c>
      <c r="AC9" s="45" t="str">
        <f>IF(AB14=0," ",AB9/AB14)</f>
        <v xml:space="preserve"> </v>
      </c>
      <c r="AD9" s="17"/>
      <c r="AE9" s="17"/>
      <c r="AF9" s="15"/>
      <c r="AG9" s="15"/>
      <c r="AH9" s="80"/>
    </row>
    <row r="10" spans="1:34" ht="25.5" x14ac:dyDescent="0.2">
      <c r="A10" s="12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16">
        <f t="shared" si="0"/>
        <v>0</v>
      </c>
      <c r="AC10" s="45" t="str">
        <f>IF(AB14=0," ",AB10/AB14)</f>
        <v xml:space="preserve"> </v>
      </c>
      <c r="AD10" s="17"/>
      <c r="AE10" s="17"/>
      <c r="AF10" s="15"/>
      <c r="AG10" s="15"/>
      <c r="AH10" s="80"/>
    </row>
    <row r="11" spans="1:34" s="7" customFormat="1" ht="30" x14ac:dyDescent="0.25">
      <c r="A11" s="61" t="s">
        <v>45</v>
      </c>
      <c r="B11" s="127">
        <f>SUM(B4:B10)</f>
        <v>0</v>
      </c>
      <c r="C11" s="127">
        <f t="shared" ref="C11:AA11" si="1">SUM(C4:C10)</f>
        <v>0</v>
      </c>
      <c r="D11" s="127">
        <f t="shared" si="1"/>
        <v>0</v>
      </c>
      <c r="E11" s="127">
        <f t="shared" si="1"/>
        <v>0</v>
      </c>
      <c r="F11" s="127">
        <f t="shared" si="1"/>
        <v>0</v>
      </c>
      <c r="G11" s="127">
        <f t="shared" si="1"/>
        <v>0</v>
      </c>
      <c r="H11" s="127">
        <f t="shared" si="1"/>
        <v>0</v>
      </c>
      <c r="I11" s="127">
        <f t="shared" si="1"/>
        <v>0</v>
      </c>
      <c r="J11" s="127">
        <f t="shared" si="1"/>
        <v>0</v>
      </c>
      <c r="K11" s="127">
        <f t="shared" si="1"/>
        <v>0</v>
      </c>
      <c r="L11" s="127">
        <f t="shared" si="1"/>
        <v>0</v>
      </c>
      <c r="M11" s="127">
        <f t="shared" si="1"/>
        <v>0</v>
      </c>
      <c r="N11" s="127">
        <f t="shared" si="1"/>
        <v>0</v>
      </c>
      <c r="O11" s="127">
        <f t="shared" si="1"/>
        <v>0</v>
      </c>
      <c r="P11" s="127">
        <f t="shared" si="1"/>
        <v>0</v>
      </c>
      <c r="Q11" s="127">
        <f t="shared" si="1"/>
        <v>0</v>
      </c>
      <c r="R11" s="127">
        <f t="shared" si="1"/>
        <v>0</v>
      </c>
      <c r="S11" s="127">
        <f t="shared" si="1"/>
        <v>0</v>
      </c>
      <c r="T11" s="127">
        <f t="shared" si="1"/>
        <v>0</v>
      </c>
      <c r="U11" s="127">
        <f t="shared" si="1"/>
        <v>0</v>
      </c>
      <c r="V11" s="127">
        <f t="shared" si="1"/>
        <v>0</v>
      </c>
      <c r="W11" s="127">
        <f t="shared" si="1"/>
        <v>0</v>
      </c>
      <c r="X11" s="127">
        <f t="shared" si="1"/>
        <v>0</v>
      </c>
      <c r="Y11" s="127">
        <f t="shared" si="1"/>
        <v>0</v>
      </c>
      <c r="Z11" s="127">
        <f t="shared" si="1"/>
        <v>0</v>
      </c>
      <c r="AA11" s="127">
        <f t="shared" si="1"/>
        <v>0</v>
      </c>
      <c r="AB11" s="13">
        <f>SUM(AB4:AB10)</f>
        <v>0</v>
      </c>
      <c r="AC11" s="46">
        <f t="shared" ref="AC11:AH11" si="2">SUM(AC4:AC10)</f>
        <v>0</v>
      </c>
      <c r="AD11" s="13">
        <f t="shared" si="2"/>
        <v>0</v>
      </c>
      <c r="AE11" s="13">
        <f t="shared" si="2"/>
        <v>0</v>
      </c>
      <c r="AF11" s="13">
        <f t="shared" si="2"/>
        <v>0</v>
      </c>
      <c r="AG11" s="13">
        <f t="shared" si="2"/>
        <v>0</v>
      </c>
      <c r="AH11" s="81">
        <f t="shared" si="2"/>
        <v>0</v>
      </c>
    </row>
    <row r="12" spans="1:34" ht="14.25" x14ac:dyDescent="0.2">
      <c r="A12" s="33" t="s">
        <v>39</v>
      </c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5"/>
      <c r="AB12" s="24">
        <f>B12</f>
        <v>0</v>
      </c>
      <c r="AC12" s="47" t="str">
        <f>IF(AB14=0," ",AB12/AB14)</f>
        <v xml:space="preserve"> </v>
      </c>
      <c r="AD12" s="167"/>
      <c r="AE12" s="167"/>
      <c r="AF12" s="167"/>
      <c r="AG12" s="167"/>
      <c r="AH12" s="167"/>
    </row>
    <row r="13" spans="1:34" ht="14.25" x14ac:dyDescent="0.2">
      <c r="A13" s="12" t="s">
        <v>25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5"/>
      <c r="AB13" s="24">
        <f>B13</f>
        <v>0</v>
      </c>
      <c r="AC13" s="47" t="str">
        <f>IF(AB14=0," ",AB13/AB14)</f>
        <v xml:space="preserve"> </v>
      </c>
      <c r="AD13" s="167"/>
      <c r="AE13" s="167"/>
      <c r="AF13" s="167"/>
      <c r="AG13" s="167"/>
      <c r="AH13" s="167"/>
    </row>
    <row r="14" spans="1:34" ht="15" x14ac:dyDescent="0.2">
      <c r="A14" s="34" t="s">
        <v>24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4">
        <f>SUM(AB11:AB13)</f>
        <v>0</v>
      </c>
      <c r="AC14" s="48">
        <f>SUM(AC11:AC13)</f>
        <v>0</v>
      </c>
      <c r="AD14" s="167"/>
      <c r="AE14" s="167"/>
      <c r="AF14" s="167"/>
      <c r="AG14" s="167"/>
      <c r="AH14" s="167"/>
    </row>
    <row r="15" spans="1:34" ht="15.75" customHeight="1" x14ac:dyDescent="0.2">
      <c r="A15" s="159" t="s">
        <v>36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</row>
  </sheetData>
  <mergeCells count="7">
    <mergeCell ref="A15:AH15"/>
    <mergeCell ref="A1:AH1"/>
    <mergeCell ref="B12:AA12"/>
    <mergeCell ref="B13:AA13"/>
    <mergeCell ref="B14:AA14"/>
    <mergeCell ref="AD12:AH14"/>
    <mergeCell ref="A2:AH2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19"/>
  <sheetViews>
    <sheetView topLeftCell="E1" zoomScale="75" workbookViewId="0">
      <selection activeCell="B4" sqref="B4"/>
    </sheetView>
  </sheetViews>
  <sheetFormatPr defaultRowHeight="14.25" x14ac:dyDescent="0.2"/>
  <cols>
    <col min="1" max="1" width="71.85546875" style="2" customWidth="1"/>
    <col min="2" max="2" width="19.28515625" style="2" customWidth="1"/>
    <col min="3" max="3" width="16.140625" style="2" bestFit="1" customWidth="1"/>
    <col min="4" max="4" width="14.28515625" style="2" bestFit="1" customWidth="1"/>
    <col min="5" max="5" width="8.5703125" style="2" bestFit="1" customWidth="1"/>
    <col min="6" max="6" width="14.5703125" style="2" customWidth="1"/>
    <col min="7" max="7" width="15.42578125" style="2" customWidth="1"/>
    <col min="8" max="8" width="14.7109375" style="2" customWidth="1"/>
    <col min="9" max="9" width="11.140625" style="2" customWidth="1"/>
    <col min="10" max="10" width="18" style="2" customWidth="1"/>
    <col min="11" max="11" width="11.42578125" style="2" customWidth="1"/>
    <col min="12" max="12" width="12.42578125" style="2" customWidth="1"/>
    <col min="13" max="13" width="13" style="2" customWidth="1"/>
    <col min="14" max="16384" width="9.140625" style="2"/>
  </cols>
  <sheetData>
    <row r="1" spans="1:13" s="1" customFormat="1" ht="16.5" x14ac:dyDescent="0.2">
      <c r="A1" s="169" t="s">
        <v>58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53.25" customHeight="1" x14ac:dyDescent="0.2">
      <c r="A2" s="170" t="s">
        <v>185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13.25" customHeight="1" x14ac:dyDescent="0.2">
      <c r="A3" s="57" t="s">
        <v>49</v>
      </c>
      <c r="B3" s="85" t="s">
        <v>72</v>
      </c>
      <c r="C3" s="85" t="s">
        <v>76</v>
      </c>
      <c r="D3" s="85" t="s">
        <v>74</v>
      </c>
      <c r="E3" s="85" t="s">
        <v>75</v>
      </c>
      <c r="F3" s="85" t="s">
        <v>86</v>
      </c>
      <c r="G3" s="85" t="s">
        <v>40</v>
      </c>
      <c r="H3" s="85" t="s">
        <v>41</v>
      </c>
      <c r="I3" s="85" t="s">
        <v>83</v>
      </c>
      <c r="J3" s="85" t="s">
        <v>84</v>
      </c>
      <c r="K3" s="85" t="s">
        <v>104</v>
      </c>
      <c r="L3" s="86" t="s">
        <v>34</v>
      </c>
      <c r="M3" s="87" t="s">
        <v>9</v>
      </c>
    </row>
    <row r="4" spans="1:13" x14ac:dyDescent="0.2">
      <c r="A4" s="59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5" t="str">
        <f>IF(M11=0,"",M4/M11)</f>
        <v/>
      </c>
      <c r="M4" s="60">
        <f>SUM(B4:K4)</f>
        <v>0</v>
      </c>
    </row>
    <row r="5" spans="1:13" x14ac:dyDescent="0.2">
      <c r="A5" s="59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5" t="str">
        <f>IF(M11=0,"",M5/M11)</f>
        <v/>
      </c>
      <c r="M5" s="60">
        <f t="shared" ref="M5:M10" si="0">SUM(B5:K5)</f>
        <v>0</v>
      </c>
    </row>
    <row r="6" spans="1:13" x14ac:dyDescent="0.2">
      <c r="A6" s="59" t="s">
        <v>23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5" t="str">
        <f>IF(M11=0,"",M6/M11)</f>
        <v/>
      </c>
      <c r="M6" s="60">
        <f t="shared" si="0"/>
        <v>0</v>
      </c>
    </row>
    <row r="7" spans="1:13" x14ac:dyDescent="0.2">
      <c r="A7" s="59" t="s">
        <v>38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5" t="str">
        <f>IF(M11=0,"",M7/M11)</f>
        <v/>
      </c>
      <c r="M7" s="60">
        <f t="shared" si="0"/>
        <v>0</v>
      </c>
    </row>
    <row r="8" spans="1:13" x14ac:dyDescent="0.2">
      <c r="A8" s="59" t="s">
        <v>32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5" t="str">
        <f>IF(M11=0,"",M8/M11)</f>
        <v/>
      </c>
      <c r="M8" s="60">
        <f t="shared" si="0"/>
        <v>0</v>
      </c>
    </row>
    <row r="9" spans="1:13" x14ac:dyDescent="0.2">
      <c r="A9" s="59" t="s">
        <v>10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5" t="str">
        <f>IF(M11=0,"",M9/M11)</f>
        <v/>
      </c>
      <c r="M9" s="60">
        <f t="shared" si="0"/>
        <v>0</v>
      </c>
    </row>
    <row r="10" spans="1:13" x14ac:dyDescent="0.2">
      <c r="A10" s="59" t="s">
        <v>77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 t="str">
        <f>IF(M11=0,"",M10/M11)</f>
        <v/>
      </c>
      <c r="M10" s="60">
        <f t="shared" si="0"/>
        <v>0</v>
      </c>
    </row>
    <row r="11" spans="1:13" ht="19.5" customHeight="1" x14ac:dyDescent="0.2">
      <c r="A11" s="63" t="s">
        <v>26</v>
      </c>
      <c r="B11" s="37">
        <f t="shared" ref="B11:M11" si="1">SUM(B4:B10)</f>
        <v>0</v>
      </c>
      <c r="C11" s="37">
        <f t="shared" si="1"/>
        <v>0</v>
      </c>
      <c r="D11" s="37">
        <f t="shared" si="1"/>
        <v>0</v>
      </c>
      <c r="E11" s="37">
        <f t="shared" si="1"/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38">
        <f>SUM(L4:L10)</f>
        <v>0</v>
      </c>
      <c r="M11" s="37">
        <f t="shared" si="1"/>
        <v>0</v>
      </c>
    </row>
    <row r="12" spans="1:13" ht="15.75" x14ac:dyDescent="0.2">
      <c r="A12" s="171" t="s">
        <v>36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4" spans="1:13" x14ac:dyDescent="0.2">
      <c r="A14" s="55"/>
    </row>
    <row r="15" spans="1:13" ht="15" x14ac:dyDescent="0.2">
      <c r="A15" s="56"/>
    </row>
    <row r="16" spans="1:13" ht="15" x14ac:dyDescent="0.2">
      <c r="A16" s="56"/>
    </row>
    <row r="17" spans="1:1" x14ac:dyDescent="0.2">
      <c r="A17" s="55"/>
    </row>
    <row r="18" spans="1:1" x14ac:dyDescent="0.2">
      <c r="A18" s="55"/>
    </row>
    <row r="19" spans="1:1" x14ac:dyDescent="0.2">
      <c r="A19" s="55"/>
    </row>
  </sheetData>
  <mergeCells count="3">
    <mergeCell ref="A1:M1"/>
    <mergeCell ref="A2:M2"/>
    <mergeCell ref="A12:M12"/>
  </mergeCells>
  <phoneticPr fontId="0" type="noConversion"/>
  <pageMargins left="0.74803149606299213" right="0.39370078740157483" top="0.98425196850393704" bottom="0.51181102362204722" header="0.51181102362204722" footer="0.51181102362204722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4"/>
  <sheetViews>
    <sheetView zoomScale="75" workbookViewId="0">
      <selection activeCell="A5" sqref="A5"/>
    </sheetView>
  </sheetViews>
  <sheetFormatPr defaultRowHeight="14.25" x14ac:dyDescent="0.2"/>
  <cols>
    <col min="1" max="1" width="5.5703125" style="3" customWidth="1"/>
    <col min="2" max="2" width="40.42578125" style="3" customWidth="1"/>
    <col min="3" max="3" width="34.28515625" style="3" customWidth="1"/>
    <col min="4" max="4" width="14.85546875" style="3" customWidth="1"/>
    <col min="5" max="5" width="23" style="3" customWidth="1"/>
    <col min="6" max="6" width="41.140625" style="3" customWidth="1"/>
    <col min="7" max="16384" width="9.140625" style="3"/>
  </cols>
  <sheetData>
    <row r="1" spans="1:6" s="18" customFormat="1" ht="15.75" x14ac:dyDescent="0.2">
      <c r="A1" s="176" t="s">
        <v>193</v>
      </c>
      <c r="B1" s="176"/>
      <c r="C1" s="176"/>
      <c r="D1" s="176"/>
      <c r="E1" s="176"/>
      <c r="F1" s="176"/>
    </row>
    <row r="2" spans="1:6" ht="159" customHeight="1" x14ac:dyDescent="0.2">
      <c r="A2" s="173" t="s">
        <v>183</v>
      </c>
      <c r="B2" s="174"/>
      <c r="C2" s="174"/>
      <c r="D2" s="174"/>
      <c r="E2" s="174"/>
      <c r="F2" s="175"/>
    </row>
    <row r="3" spans="1:6" ht="15.75" x14ac:dyDescent="0.2">
      <c r="A3" s="172" t="s">
        <v>61</v>
      </c>
      <c r="B3" s="172"/>
      <c r="C3" s="172"/>
      <c r="D3" s="172"/>
      <c r="E3" s="172"/>
      <c r="F3" s="172"/>
    </row>
    <row r="4" spans="1:6" ht="28.5" x14ac:dyDescent="0.2">
      <c r="A4" s="23" t="s">
        <v>33</v>
      </c>
      <c r="B4" s="58" t="s">
        <v>48</v>
      </c>
      <c r="C4" s="58" t="s">
        <v>44</v>
      </c>
      <c r="D4" s="58" t="s">
        <v>89</v>
      </c>
      <c r="E4" s="58" t="s">
        <v>11</v>
      </c>
      <c r="F4" s="58" t="s">
        <v>73</v>
      </c>
    </row>
    <row r="5" spans="1:6" x14ac:dyDescent="0.2">
      <c r="A5" s="40"/>
      <c r="B5" s="39"/>
      <c r="C5" s="125"/>
      <c r="D5" s="125"/>
      <c r="E5" s="126"/>
      <c r="F5" s="124" t="s">
        <v>184</v>
      </c>
    </row>
    <row r="6" spans="1:6" x14ac:dyDescent="0.2">
      <c r="A6" s="40"/>
      <c r="B6" s="39"/>
      <c r="C6" s="39"/>
      <c r="D6" s="39"/>
    </row>
    <row r="7" spans="1:6" x14ac:dyDescent="0.2">
      <c r="A7" s="40"/>
      <c r="B7" s="39"/>
      <c r="C7" s="39"/>
      <c r="D7" s="39"/>
    </row>
    <row r="8" spans="1:6" x14ac:dyDescent="0.2">
      <c r="A8" s="40"/>
      <c r="B8" s="39"/>
      <c r="C8" s="39"/>
      <c r="D8" s="39"/>
    </row>
    <row r="9" spans="1:6" x14ac:dyDescent="0.2">
      <c r="A9" s="40"/>
      <c r="B9" s="39"/>
      <c r="C9" s="39"/>
      <c r="D9" s="39"/>
    </row>
    <row r="10" spans="1:6" x14ac:dyDescent="0.2">
      <c r="A10" s="40"/>
      <c r="B10" s="39"/>
      <c r="C10" s="39"/>
      <c r="D10" s="39"/>
    </row>
    <row r="11" spans="1:6" x14ac:dyDescent="0.2">
      <c r="A11" s="40"/>
      <c r="B11" s="39"/>
      <c r="C11" s="39"/>
      <c r="D11" s="39"/>
    </row>
    <row r="12" spans="1:6" x14ac:dyDescent="0.2">
      <c r="A12" s="40"/>
      <c r="B12" s="39"/>
      <c r="C12" s="39"/>
      <c r="D12" s="39"/>
    </row>
    <row r="13" spans="1:6" x14ac:dyDescent="0.2">
      <c r="A13" s="40"/>
      <c r="B13" s="39"/>
      <c r="C13" s="39"/>
      <c r="D13" s="39"/>
    </row>
    <row r="14" spans="1:6" x14ac:dyDescent="0.2">
      <c r="A14" s="40"/>
      <c r="B14" s="39"/>
      <c r="C14" s="39"/>
      <c r="D14" s="39"/>
    </row>
    <row r="15" spans="1:6" x14ac:dyDescent="0.2">
      <c r="B15" s="25"/>
      <c r="C15" s="25"/>
      <c r="D15" s="26"/>
    </row>
    <row r="16" spans="1:6" x14ac:dyDescent="0.2">
      <c r="B16" s="25"/>
      <c r="C16" s="25"/>
      <c r="D16" s="26"/>
    </row>
    <row r="17" spans="2:4" x14ac:dyDescent="0.2">
      <c r="B17" s="25"/>
      <c r="C17" s="25"/>
      <c r="D17" s="26"/>
    </row>
    <row r="18" spans="2:4" x14ac:dyDescent="0.2">
      <c r="B18" s="25"/>
      <c r="C18" s="25"/>
      <c r="D18" s="26"/>
    </row>
    <row r="19" spans="2:4" x14ac:dyDescent="0.2">
      <c r="B19" s="25"/>
      <c r="C19" s="25"/>
      <c r="D19" s="26"/>
    </row>
    <row r="20" spans="2:4" x14ac:dyDescent="0.2">
      <c r="B20" s="25"/>
      <c r="C20" s="25"/>
      <c r="D20" s="26"/>
    </row>
    <row r="21" spans="2:4" x14ac:dyDescent="0.2">
      <c r="B21" s="25"/>
      <c r="C21" s="25"/>
      <c r="D21" s="26"/>
    </row>
    <row r="22" spans="2:4" x14ac:dyDescent="0.2">
      <c r="B22" s="25"/>
      <c r="C22" s="25"/>
      <c r="D22" s="26"/>
    </row>
    <row r="23" spans="2:4" x14ac:dyDescent="0.2">
      <c r="B23" s="25"/>
      <c r="C23" s="25"/>
      <c r="D23" s="26"/>
    </row>
    <row r="24" spans="2:4" x14ac:dyDescent="0.2">
      <c r="B24" s="25"/>
      <c r="C24" s="25"/>
      <c r="D24" s="26"/>
    </row>
    <row r="25" spans="2:4" x14ac:dyDescent="0.2">
      <c r="B25" s="25"/>
      <c r="C25" s="25"/>
      <c r="D25" s="26"/>
    </row>
    <row r="26" spans="2:4" x14ac:dyDescent="0.2">
      <c r="B26" s="25"/>
      <c r="C26" s="25"/>
      <c r="D26" s="26"/>
    </row>
    <row r="27" spans="2:4" x14ac:dyDescent="0.2">
      <c r="B27" s="25"/>
      <c r="C27" s="25"/>
      <c r="D27" s="26"/>
    </row>
    <row r="28" spans="2:4" x14ac:dyDescent="0.2">
      <c r="B28" s="25"/>
      <c r="C28" s="25"/>
      <c r="D28" s="26"/>
    </row>
    <row r="29" spans="2:4" x14ac:dyDescent="0.2">
      <c r="B29" s="25"/>
      <c r="C29" s="25"/>
      <c r="D29" s="26"/>
    </row>
    <row r="30" spans="2:4" x14ac:dyDescent="0.2">
      <c r="B30" s="25"/>
      <c r="C30" s="25"/>
      <c r="D30" s="26"/>
    </row>
    <row r="31" spans="2:4" x14ac:dyDescent="0.2">
      <c r="B31" s="25"/>
      <c r="C31" s="25"/>
      <c r="D31" s="26"/>
    </row>
    <row r="32" spans="2:4" x14ac:dyDescent="0.2">
      <c r="B32" s="26"/>
      <c r="C32" s="26"/>
      <c r="D32" s="26"/>
    </row>
    <row r="33" spans="2:4" x14ac:dyDescent="0.2">
      <c r="B33" s="26"/>
      <c r="C33" s="26"/>
      <c r="D33" s="26"/>
    </row>
    <row r="34" spans="2:4" x14ac:dyDescent="0.2">
      <c r="B34" s="26"/>
      <c r="C34" s="26"/>
      <c r="D34" s="26"/>
    </row>
    <row r="35" spans="2:4" x14ac:dyDescent="0.2">
      <c r="B35" s="26"/>
      <c r="C35" s="26"/>
      <c r="D35" s="26"/>
    </row>
    <row r="36" spans="2:4" x14ac:dyDescent="0.2">
      <c r="B36" s="26"/>
      <c r="C36" s="26"/>
      <c r="D36" s="26"/>
    </row>
    <row r="37" spans="2:4" x14ac:dyDescent="0.2">
      <c r="B37" s="26"/>
      <c r="C37" s="26"/>
      <c r="D37" s="26"/>
    </row>
    <row r="38" spans="2:4" x14ac:dyDescent="0.2">
      <c r="B38" s="26"/>
      <c r="C38" s="26"/>
      <c r="D38" s="26"/>
    </row>
    <row r="39" spans="2:4" x14ac:dyDescent="0.2">
      <c r="B39" s="26"/>
      <c r="C39" s="26"/>
      <c r="D39" s="26"/>
    </row>
    <row r="40" spans="2:4" x14ac:dyDescent="0.2">
      <c r="B40" s="26"/>
      <c r="C40" s="26"/>
      <c r="D40" s="26"/>
    </row>
    <row r="41" spans="2:4" x14ac:dyDescent="0.2">
      <c r="B41" s="26"/>
      <c r="C41" s="26"/>
      <c r="D41" s="26"/>
    </row>
    <row r="42" spans="2:4" x14ac:dyDescent="0.2">
      <c r="B42" s="26"/>
      <c r="C42" s="26"/>
      <c r="D42" s="26"/>
    </row>
    <row r="43" spans="2:4" x14ac:dyDescent="0.2">
      <c r="B43" s="26"/>
      <c r="C43" s="26"/>
      <c r="D43" s="26"/>
    </row>
    <row r="44" spans="2:4" x14ac:dyDescent="0.2">
      <c r="B44" s="26"/>
      <c r="C44" s="26"/>
      <c r="D44" s="26"/>
    </row>
  </sheetData>
  <mergeCells count="3">
    <mergeCell ref="A3:F3"/>
    <mergeCell ref="A2:F2"/>
    <mergeCell ref="A1:F1"/>
  </mergeCells>
  <phoneticPr fontId="0" type="noConversion"/>
  <pageMargins left="0.41" right="0.4" top="1" bottom="1" header="0.5" footer="0.5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C61"/>
  <sheetViews>
    <sheetView zoomScale="75" zoomScaleNormal="75" workbookViewId="0">
      <selection sqref="A1:C1"/>
    </sheetView>
  </sheetViews>
  <sheetFormatPr defaultRowHeight="15" x14ac:dyDescent="0.25"/>
  <cols>
    <col min="1" max="1" width="77.7109375" style="21" customWidth="1"/>
    <col min="2" max="2" width="13.5703125" style="21" customWidth="1"/>
    <col min="3" max="3" width="20.5703125" style="21" customWidth="1"/>
    <col min="4" max="16384" width="9.140625" style="20"/>
  </cols>
  <sheetData>
    <row r="1" spans="1:3" ht="15" customHeight="1" x14ac:dyDescent="0.25">
      <c r="A1" s="179" t="s">
        <v>114</v>
      </c>
      <c r="B1" s="179"/>
      <c r="C1" s="179"/>
    </row>
    <row r="2" spans="1:3" x14ac:dyDescent="0.25">
      <c r="A2" s="185"/>
      <c r="B2" s="185"/>
      <c r="C2" s="185"/>
    </row>
    <row r="3" spans="1:3" ht="52.5" customHeight="1" x14ac:dyDescent="0.25">
      <c r="A3" s="180" t="str">
        <f>"От:  "&amp;'Общие сведения'!B8&amp;"; "&amp;'Общие сведения'!B9&amp;"; "&amp;'Общие сведения'!B14&amp;"; "&amp;'Общие сведения'!B15&amp;""</f>
        <v xml:space="preserve">От:  ; ; ; </v>
      </c>
      <c r="B3" s="180"/>
      <c r="C3" s="180"/>
    </row>
    <row r="4" spans="1:3" ht="15" customHeight="1" x14ac:dyDescent="0.25">
      <c r="A4" s="186"/>
      <c r="B4" s="186"/>
      <c r="C4" s="186"/>
    </row>
    <row r="5" spans="1:3" ht="15.75" customHeight="1" x14ac:dyDescent="0.25">
      <c r="A5" s="184" t="s">
        <v>15</v>
      </c>
      <c r="B5" s="184"/>
      <c r="C5" s="184"/>
    </row>
    <row r="6" spans="1:3" ht="8.25" customHeight="1" x14ac:dyDescent="0.25">
      <c r="A6" s="183"/>
      <c r="B6" s="183"/>
      <c r="C6" s="183"/>
    </row>
    <row r="7" spans="1:3" ht="13.5" customHeight="1" x14ac:dyDescent="0.25">
      <c r="A7" s="181" t="s">
        <v>63</v>
      </c>
      <c r="B7" s="182"/>
      <c r="C7" s="182"/>
    </row>
    <row r="8" spans="1:3" ht="13.5" customHeight="1" x14ac:dyDescent="0.25">
      <c r="A8" s="200" t="s">
        <v>162</v>
      </c>
      <c r="B8" s="200"/>
      <c r="C8" s="200"/>
    </row>
    <row r="9" spans="1:3" ht="12.75" customHeight="1" x14ac:dyDescent="0.25">
      <c r="A9" s="201">
        <f>'Общие сведения'!C22</f>
        <v>0</v>
      </c>
      <c r="B9" s="183"/>
      <c r="C9" s="183"/>
    </row>
    <row r="10" spans="1:3" ht="12.75" customHeight="1" thickBot="1" x14ac:dyDescent="0.3">
      <c r="A10" s="93"/>
      <c r="B10" s="94"/>
      <c r="C10" s="94"/>
    </row>
    <row r="11" spans="1:3" ht="17.25" thickBot="1" x14ac:dyDescent="0.3">
      <c r="A11" s="97" t="s">
        <v>163</v>
      </c>
      <c r="B11" s="207" t="s">
        <v>123</v>
      </c>
      <c r="C11" s="208"/>
    </row>
    <row r="12" spans="1:3" x14ac:dyDescent="0.25">
      <c r="A12" s="74" t="s">
        <v>164</v>
      </c>
      <c r="B12" s="187">
        <f>'Общие сведения'!B30:C30</f>
        <v>0</v>
      </c>
      <c r="C12" s="188"/>
    </row>
    <row r="13" spans="1:3" x14ac:dyDescent="0.25">
      <c r="A13" s="74" t="s">
        <v>170</v>
      </c>
      <c r="B13" s="202">
        <f>'Общие сведения'!C36</f>
        <v>0</v>
      </c>
      <c r="C13" s="203"/>
    </row>
    <row r="14" spans="1:3" x14ac:dyDescent="0.25">
      <c r="A14" s="75" t="s">
        <v>166</v>
      </c>
      <c r="B14" s="202">
        <f>'Общие сведения'!B38:C38</f>
        <v>0</v>
      </c>
      <c r="C14" s="203"/>
    </row>
    <row r="15" spans="1:3" x14ac:dyDescent="0.25">
      <c r="A15" s="75" t="s">
        <v>167</v>
      </c>
      <c r="B15" s="194">
        <f>'Общие сведения'!B39:C39</f>
        <v>0</v>
      </c>
      <c r="C15" s="195"/>
    </row>
    <row r="16" spans="1:3" x14ac:dyDescent="0.25">
      <c r="A16" s="75" t="s">
        <v>165</v>
      </c>
      <c r="B16" s="194">
        <f>'Общие сведения'!B41:C41</f>
        <v>0</v>
      </c>
      <c r="C16" s="195"/>
    </row>
    <row r="17" spans="1:3" x14ac:dyDescent="0.25">
      <c r="A17" s="75" t="s">
        <v>168</v>
      </c>
      <c r="B17" s="194">
        <f>'Общие сведения'!B43:C43</f>
        <v>0</v>
      </c>
      <c r="C17" s="195"/>
    </row>
    <row r="18" spans="1:3" ht="15.75" thickBot="1" x14ac:dyDescent="0.3">
      <c r="A18" s="89" t="s">
        <v>169</v>
      </c>
      <c r="B18" s="209">
        <f>'Общие сведения'!B44:C44</f>
        <v>0</v>
      </c>
      <c r="C18" s="210"/>
    </row>
    <row r="19" spans="1:3" ht="15.75" thickBot="1" x14ac:dyDescent="0.3">
      <c r="A19" s="189"/>
      <c r="B19" s="190"/>
      <c r="C19" s="191"/>
    </row>
    <row r="20" spans="1:3" x14ac:dyDescent="0.25">
      <c r="A20" s="74" t="s">
        <v>171</v>
      </c>
      <c r="B20" s="192">
        <f>'Общие сведения'!C47</f>
        <v>0</v>
      </c>
      <c r="C20" s="193"/>
    </row>
    <row r="21" spans="1:3" x14ac:dyDescent="0.25">
      <c r="A21" s="75" t="s">
        <v>174</v>
      </c>
      <c r="B21" s="194">
        <f>'Общие сведения'!B49:C49</f>
        <v>0</v>
      </c>
      <c r="C21" s="195"/>
    </row>
    <row r="22" spans="1:3" x14ac:dyDescent="0.25">
      <c r="A22" s="75" t="s">
        <v>173</v>
      </c>
      <c r="B22" s="196">
        <f>'Общие сведения'!B50:C50</f>
        <v>0</v>
      </c>
      <c r="C22" s="197"/>
    </row>
    <row r="23" spans="1:3" x14ac:dyDescent="0.25">
      <c r="A23" s="75" t="s">
        <v>172</v>
      </c>
      <c r="B23" s="196">
        <f>'Общие сведения'!B52:C52</f>
        <v>0</v>
      </c>
      <c r="C23" s="197"/>
    </row>
    <row r="24" spans="1:3" x14ac:dyDescent="0.25">
      <c r="A24" s="75" t="s">
        <v>175</v>
      </c>
      <c r="B24" s="196">
        <f>'Общие сведения'!B54:C54</f>
        <v>0</v>
      </c>
      <c r="C24" s="197"/>
    </row>
    <row r="25" spans="1:3" ht="15.75" thickBot="1" x14ac:dyDescent="0.3">
      <c r="A25" s="75" t="s">
        <v>176</v>
      </c>
      <c r="B25" s="177">
        <f>'Общие сведения'!B55:C55</f>
        <v>0</v>
      </c>
      <c r="C25" s="178"/>
    </row>
    <row r="26" spans="1:3" ht="16.5" thickBot="1" x14ac:dyDescent="0.3">
      <c r="A26" s="204" t="s">
        <v>64</v>
      </c>
      <c r="B26" s="205"/>
      <c r="C26" s="206"/>
    </row>
    <row r="27" spans="1:3" x14ac:dyDescent="0.25">
      <c r="A27" s="75" t="s">
        <v>177</v>
      </c>
      <c r="B27" s="194">
        <f>'Общие сведения'!C65</f>
        <v>0</v>
      </c>
      <c r="C27" s="195"/>
    </row>
    <row r="28" spans="1:3" x14ac:dyDescent="0.25">
      <c r="A28" s="75" t="s">
        <v>178</v>
      </c>
      <c r="B28" s="194">
        <f>'Общие сведения'!C66</f>
        <v>0</v>
      </c>
      <c r="C28" s="195"/>
    </row>
    <row r="29" spans="1:3" x14ac:dyDescent="0.25">
      <c r="A29" s="96" t="s">
        <v>179</v>
      </c>
      <c r="B29" s="202">
        <f>'Общие сведения'!C67</f>
        <v>0</v>
      </c>
      <c r="C29" s="203"/>
    </row>
    <row r="30" spans="1:3" ht="15.75" thickBot="1" x14ac:dyDescent="0.3">
      <c r="A30" s="95" t="s">
        <v>180</v>
      </c>
      <c r="B30" s="198">
        <f>'Общие сведения'!C68</f>
        <v>0</v>
      </c>
      <c r="C30" s="199"/>
    </row>
    <row r="31" spans="1:3" ht="32.25" thickBot="1" x14ac:dyDescent="0.3">
      <c r="A31" s="97" t="s">
        <v>181</v>
      </c>
      <c r="B31" s="66" t="s">
        <v>50</v>
      </c>
      <c r="C31" s="66" t="s">
        <v>120</v>
      </c>
    </row>
    <row r="32" spans="1:3" x14ac:dyDescent="0.25">
      <c r="A32" s="74" t="s">
        <v>31</v>
      </c>
      <c r="B32" s="30" t="str">
        <f>Показатели!AC4</f>
        <v xml:space="preserve"> </v>
      </c>
      <c r="C32" s="49">
        <f>Показатели!AB4</f>
        <v>0</v>
      </c>
    </row>
    <row r="33" spans="1:3" x14ac:dyDescent="0.25">
      <c r="A33" s="75" t="s">
        <v>42</v>
      </c>
      <c r="B33" s="31" t="str">
        <f>Показатели!AC5</f>
        <v xml:space="preserve"> </v>
      </c>
      <c r="C33" s="50">
        <f>Показатели!AB5</f>
        <v>0</v>
      </c>
    </row>
    <row r="34" spans="1:3" x14ac:dyDescent="0.25">
      <c r="A34" s="75" t="s">
        <v>23</v>
      </c>
      <c r="B34" s="31" t="str">
        <f>Показатели!AC6</f>
        <v xml:space="preserve"> </v>
      </c>
      <c r="C34" s="50">
        <f>Показатели!AB6</f>
        <v>0</v>
      </c>
    </row>
    <row r="35" spans="1:3" x14ac:dyDescent="0.25">
      <c r="A35" s="75" t="s">
        <v>182</v>
      </c>
      <c r="B35" s="31" t="str">
        <f>Показатели!AC7</f>
        <v xml:space="preserve"> </v>
      </c>
      <c r="C35" s="49">
        <f>Показатели!AB7</f>
        <v>0</v>
      </c>
    </row>
    <row r="36" spans="1:3" x14ac:dyDescent="0.25">
      <c r="A36" s="75" t="s">
        <v>43</v>
      </c>
      <c r="B36" s="31" t="str">
        <f>Показатели!AC8</f>
        <v xml:space="preserve"> </v>
      </c>
      <c r="C36" s="49">
        <f>Показатели!AB8</f>
        <v>0</v>
      </c>
    </row>
    <row r="37" spans="1:3" x14ac:dyDescent="0.25">
      <c r="A37" s="75" t="s">
        <v>46</v>
      </c>
      <c r="B37" s="31" t="str">
        <f>Показатели!AC9</f>
        <v xml:space="preserve"> </v>
      </c>
      <c r="C37" s="49">
        <f>Показатели!AB9</f>
        <v>0</v>
      </c>
    </row>
    <row r="38" spans="1:3" ht="15.75" thickBot="1" x14ac:dyDescent="0.3">
      <c r="A38" s="88" t="s">
        <v>37</v>
      </c>
      <c r="B38" s="32" t="str">
        <f>Показатели!AC10</f>
        <v xml:space="preserve"> </v>
      </c>
      <c r="C38" s="51">
        <f>Показатели!AB10</f>
        <v>0</v>
      </c>
    </row>
    <row r="39" spans="1:3" ht="19.5" customHeight="1" thickBot="1" x14ac:dyDescent="0.3">
      <c r="A39" s="90" t="s">
        <v>47</v>
      </c>
      <c r="B39" s="22">
        <f>Показатели!AC11</f>
        <v>0</v>
      </c>
      <c r="C39" s="52">
        <f>Показатели!AB11</f>
        <v>0</v>
      </c>
    </row>
    <row r="40" spans="1:3" ht="15" customHeight="1" x14ac:dyDescent="0.25">
      <c r="A40" s="74" t="s">
        <v>39</v>
      </c>
      <c r="B40" s="41" t="str">
        <f>Показатели!AC12</f>
        <v xml:space="preserve"> </v>
      </c>
      <c r="C40" s="53">
        <f>Показатели!AB12</f>
        <v>0</v>
      </c>
    </row>
    <row r="41" spans="1:3" ht="15" customHeight="1" thickBot="1" x14ac:dyDescent="0.3">
      <c r="A41" s="74" t="s">
        <v>16</v>
      </c>
      <c r="B41" s="42" t="str">
        <f>Показатели!AC13</f>
        <v xml:space="preserve"> </v>
      </c>
      <c r="C41" s="54">
        <f>Показатели!AB13</f>
        <v>0</v>
      </c>
    </row>
    <row r="42" spans="1:3" ht="18.75" customHeight="1" thickBot="1" x14ac:dyDescent="0.3">
      <c r="A42" s="91" t="s">
        <v>24</v>
      </c>
      <c r="B42" s="22">
        <f>Показатели!AC14</f>
        <v>0</v>
      </c>
      <c r="C42" s="52">
        <f>Показатели!AB14</f>
        <v>0</v>
      </c>
    </row>
    <row r="43" spans="1:3" ht="32.25" thickBot="1" x14ac:dyDescent="0.3">
      <c r="A43" s="97" t="s">
        <v>59</v>
      </c>
      <c r="B43" s="66" t="s">
        <v>50</v>
      </c>
      <c r="C43" s="66" t="s">
        <v>120</v>
      </c>
    </row>
    <row r="44" spans="1:3" ht="14.25" customHeight="1" x14ac:dyDescent="0.25">
      <c r="A44" s="75" t="s">
        <v>72</v>
      </c>
      <c r="B44" s="31" t="str">
        <f>IF(C54=0," ",C44/C54)</f>
        <v xml:space="preserve"> </v>
      </c>
      <c r="C44" s="50">
        <f>'Цели оценки'!B11</f>
        <v>0</v>
      </c>
    </row>
    <row r="45" spans="1:3" ht="14.25" customHeight="1" x14ac:dyDescent="0.25">
      <c r="A45" s="75" t="s">
        <v>78</v>
      </c>
      <c r="B45" s="31" t="str">
        <f>IF(C54=0," ",C45/C54)</f>
        <v xml:space="preserve"> </v>
      </c>
      <c r="C45" s="50">
        <f>'Цели оценки'!C11</f>
        <v>0</v>
      </c>
    </row>
    <row r="46" spans="1:3" ht="14.25" customHeight="1" x14ac:dyDescent="0.25">
      <c r="A46" s="75" t="s">
        <v>74</v>
      </c>
      <c r="B46" s="31" t="str">
        <f>IF(C54=0," ",C46/C54)</f>
        <v xml:space="preserve"> </v>
      </c>
      <c r="C46" s="50">
        <f>'Цели оценки'!D11</f>
        <v>0</v>
      </c>
    </row>
    <row r="47" spans="1:3" ht="14.25" customHeight="1" x14ac:dyDescent="0.25">
      <c r="A47" s="75" t="s">
        <v>75</v>
      </c>
      <c r="B47" s="31" t="str">
        <f>IF(C54=0," ",C47/C54)</f>
        <v xml:space="preserve"> </v>
      </c>
      <c r="C47" s="50">
        <f>'Цели оценки'!E11</f>
        <v>0</v>
      </c>
    </row>
    <row r="48" spans="1:3" ht="14.25" customHeight="1" x14ac:dyDescent="0.25">
      <c r="A48" s="75" t="s">
        <v>69</v>
      </c>
      <c r="B48" s="31" t="str">
        <f>IF(C54=0," ",C48/C54)</f>
        <v xml:space="preserve"> </v>
      </c>
      <c r="C48" s="50">
        <f>'Цели оценки'!F11</f>
        <v>0</v>
      </c>
    </row>
    <row r="49" spans="1:3" ht="14.25" customHeight="1" x14ac:dyDescent="0.25">
      <c r="A49" s="75" t="s">
        <v>40</v>
      </c>
      <c r="B49" s="31" t="str">
        <f>IF(C54=0," ",C49/C54)</f>
        <v xml:space="preserve"> </v>
      </c>
      <c r="C49" s="50">
        <f>'Цели оценки'!G11</f>
        <v>0</v>
      </c>
    </row>
    <row r="50" spans="1:3" ht="14.25" customHeight="1" x14ac:dyDescent="0.25">
      <c r="A50" s="75" t="s">
        <v>41</v>
      </c>
      <c r="B50" s="31" t="str">
        <f>IF(C54=0," ",C50/C54)</f>
        <v xml:space="preserve"> </v>
      </c>
      <c r="C50" s="50">
        <f>'Цели оценки'!H11</f>
        <v>0</v>
      </c>
    </row>
    <row r="51" spans="1:3" ht="14.25" customHeight="1" x14ac:dyDescent="0.25">
      <c r="A51" s="75" t="s">
        <v>83</v>
      </c>
      <c r="B51" s="31" t="str">
        <f>IF(C54=0," ",C51/C54)</f>
        <v xml:space="preserve"> </v>
      </c>
      <c r="C51" s="50">
        <f>'Цели оценки'!I11</f>
        <v>0</v>
      </c>
    </row>
    <row r="52" spans="1:3" ht="14.25" customHeight="1" x14ac:dyDescent="0.25">
      <c r="A52" s="75" t="s">
        <v>84</v>
      </c>
      <c r="B52" s="31" t="str">
        <f>IF(C54=0," ",C52/C54)</f>
        <v xml:space="preserve"> </v>
      </c>
      <c r="C52" s="50">
        <f>'Цели оценки'!J11</f>
        <v>0</v>
      </c>
    </row>
    <row r="53" spans="1:3" ht="14.25" customHeight="1" x14ac:dyDescent="0.25">
      <c r="A53" s="75" t="s">
        <v>79</v>
      </c>
      <c r="B53" s="31" t="str">
        <f>IF(C54=0," ",C53/C54)</f>
        <v xml:space="preserve"> </v>
      </c>
      <c r="C53" s="50">
        <f>'Цели оценки'!K11</f>
        <v>0</v>
      </c>
    </row>
    <row r="54" spans="1:3" ht="14.25" customHeight="1" thickBot="1" x14ac:dyDescent="0.3">
      <c r="A54" s="92" t="str">
        <f>'Цели оценки'!A11</f>
        <v xml:space="preserve">Всего по оценочной деятельности: </v>
      </c>
      <c r="B54" s="72">
        <f>SUM(B44:B53)</f>
        <v>0</v>
      </c>
      <c r="C54" s="73">
        <f>SUM(C44:C53)</f>
        <v>0</v>
      </c>
    </row>
    <row r="55" spans="1:3" ht="12" customHeight="1" x14ac:dyDescent="0.25">
      <c r="A55" s="70"/>
      <c r="B55" s="68"/>
      <c r="C55" s="69"/>
    </row>
    <row r="56" spans="1:3" ht="14.25" customHeight="1" x14ac:dyDescent="0.25">
      <c r="A56" s="8" t="s">
        <v>17</v>
      </c>
      <c r="B56" s="19"/>
      <c r="C56" s="19"/>
    </row>
    <row r="57" spans="1:3" ht="14.25" customHeight="1" x14ac:dyDescent="0.25">
      <c r="A57" s="8"/>
      <c r="B57" s="19"/>
      <c r="C57" s="27" t="s">
        <v>18</v>
      </c>
    </row>
    <row r="58" spans="1:3" ht="14.25" customHeight="1" x14ac:dyDescent="0.25">
      <c r="A58" s="64">
        <f>'Общие сведения'!B88</f>
        <v>0</v>
      </c>
      <c r="B58" s="19"/>
      <c r="C58" s="28" t="s">
        <v>19</v>
      </c>
    </row>
    <row r="59" spans="1:3" s="21" customFormat="1" ht="14.25" customHeight="1" x14ac:dyDescent="0.25">
      <c r="A59" s="65">
        <f>'Общие сведения'!C88</f>
        <v>0</v>
      </c>
      <c r="B59" s="8"/>
      <c r="C59" s="27" t="s">
        <v>20</v>
      </c>
    </row>
    <row r="60" spans="1:3" ht="14.25" customHeight="1" x14ac:dyDescent="0.25">
      <c r="A60" s="29" t="s">
        <v>21</v>
      </c>
      <c r="B60" s="19"/>
      <c r="C60" s="19"/>
    </row>
    <row r="61" spans="1:3" x14ac:dyDescent="0.25">
      <c r="A61" s="67"/>
      <c r="B61" s="71"/>
      <c r="C61" s="71"/>
    </row>
  </sheetData>
  <sheetProtection algorithmName="SHA-512" hashValue="DKjMndk50MUqclmYoYHosPNilYTzI/EWwANtExS9D853uyCqCdllfMTIdynlfIn8Ud0eYjIwxA5Dyj6S81TZlw==" saltValue="JuSmJyvRM+k9TbzpIW1PSQ==" spinCount="100000" sheet="1" objects="1" scenarios="1"/>
  <mergeCells count="29">
    <mergeCell ref="B30:C30"/>
    <mergeCell ref="A8:C8"/>
    <mergeCell ref="B27:C27"/>
    <mergeCell ref="B28:C28"/>
    <mergeCell ref="A9:C9"/>
    <mergeCell ref="B14:C14"/>
    <mergeCell ref="B17:C17"/>
    <mergeCell ref="A26:C26"/>
    <mergeCell ref="B29:C29"/>
    <mergeCell ref="B13:C13"/>
    <mergeCell ref="B16:C16"/>
    <mergeCell ref="B11:C11"/>
    <mergeCell ref="B18:C18"/>
    <mergeCell ref="B15:C15"/>
    <mergeCell ref="B23:C23"/>
    <mergeCell ref="B24:C24"/>
    <mergeCell ref="B25:C25"/>
    <mergeCell ref="A1:C1"/>
    <mergeCell ref="A3:C3"/>
    <mergeCell ref="A7:C7"/>
    <mergeCell ref="A6:C6"/>
    <mergeCell ref="A5:C5"/>
    <mergeCell ref="A2:C2"/>
    <mergeCell ref="A4:C4"/>
    <mergeCell ref="B12:C12"/>
    <mergeCell ref="A19:C19"/>
    <mergeCell ref="B20:C20"/>
    <mergeCell ref="B21:C21"/>
    <mergeCell ref="B22:C22"/>
  </mergeCells>
  <phoneticPr fontId="0" type="noConversion"/>
  <pageMargins left="0.86614173228346458" right="0.39370078740157483" top="1.0629921259842521" bottom="0.15748031496062992" header="1.0629921259842521" footer="0.1574803149606299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Общие сведения</vt:lpstr>
      <vt:lpstr>Показатели</vt:lpstr>
      <vt:lpstr>Цели оценки</vt:lpstr>
      <vt:lpstr>Аффилированные организации</vt:lpstr>
      <vt:lpstr>Бланк подтверждения</vt:lpstr>
    </vt:vector>
  </TitlesOfParts>
  <Company>RAEX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Anketa</dc:title>
  <dc:creator>RAEX</dc:creator>
  <cp:lastModifiedBy>Ханферян Вартан</cp:lastModifiedBy>
  <cp:lastPrinted>2024-06-18T12:40:56Z</cp:lastPrinted>
  <dcterms:created xsi:type="dcterms:W3CDTF">2004-10-13T11:30:46Z</dcterms:created>
  <dcterms:modified xsi:type="dcterms:W3CDTF">2024-06-19T10:01:14Z</dcterms:modified>
</cp:coreProperties>
</file>